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Z:\General\Operational Work-Daily\REPORTS\Website Portfolio\2023-24\December 23\"/>
    </mc:Choice>
  </mc:AlternateContent>
  <xr:revisionPtr revIDLastSave="0" documentId="13_ncr:1_{EEE5435B-5D83-419D-8824-50698AF7BA00}" xr6:coauthVersionLast="47" xr6:coauthVersionMax="47" xr10:uidLastSave="{00000000-0000-0000-0000-000000000000}"/>
  <bookViews>
    <workbookView xWindow="-120" yWindow="-120" windowWidth="20730" windowHeight="1116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TTS-II'!$A$5:$G$79</definedName>
    <definedName name="_xlnm.Print_Area" localSheetId="7">'Scheme NPS TTS-II'!$A$1:$G$90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8" i="3" l="1"/>
  <c r="G66" i="9"/>
  <c r="G75" i="9" s="1"/>
  <c r="F66" i="9"/>
  <c r="F75" i="9" s="1"/>
  <c r="E43" i="9"/>
  <c r="F43" i="9"/>
  <c r="G43" i="9"/>
  <c r="F121" i="3" l="1"/>
  <c r="F130" i="3" s="1"/>
  <c r="G121" i="3"/>
  <c r="G130" i="3" s="1"/>
  <c r="G46" i="4"/>
  <c r="G57" i="4" s="1"/>
  <c r="F46" i="4"/>
  <c r="F57" i="4" s="1"/>
  <c r="G98" i="3"/>
  <c r="E98" i="3"/>
  <c r="E23" i="4" l="1"/>
  <c r="F23" i="4"/>
  <c r="G23" i="4"/>
  <c r="G68" i="7" l="1"/>
  <c r="G77" i="7" s="1"/>
  <c r="F68" i="7"/>
  <c r="F77" i="7" s="1"/>
  <c r="G45" i="7"/>
  <c r="F45" i="7"/>
  <c r="E45" i="7"/>
  <c r="G54" i="6"/>
  <c r="G63" i="6" s="1"/>
  <c r="F54" i="6"/>
  <c r="F63" i="6" s="1"/>
  <c r="G32" i="6"/>
  <c r="F32" i="6"/>
  <c r="E32" i="6"/>
  <c r="G60" i="5" l="1"/>
  <c r="F60" i="5"/>
  <c r="E60" i="5"/>
  <c r="G137" i="2" l="1"/>
  <c r="G146" i="2" s="1"/>
  <c r="F137" i="2"/>
  <c r="F146" i="2" s="1"/>
  <c r="G114" i="2"/>
  <c r="F114" i="2"/>
  <c r="E114" i="2"/>
  <c r="G60" i="1" l="1"/>
  <c r="F60" i="1"/>
  <c r="E60" i="1"/>
</calcChain>
</file>

<file path=xl/sharedStrings.xml><?xml version="1.0" encoding="utf-8"?>
<sst xmlns="http://schemas.openxmlformats.org/spreadsheetml/2006/main" count="1765" uniqueCount="654">
  <si>
    <t>Quantity</t>
  </si>
  <si>
    <t>% of Portfolio</t>
  </si>
  <si>
    <t>INE038A01020</t>
  </si>
  <si>
    <t>INE066A01021</t>
  </si>
  <si>
    <t>INE101A01026</t>
  </si>
  <si>
    <t>INE095A01012</t>
  </si>
  <si>
    <t>INE237A01028</t>
  </si>
  <si>
    <t>INE090A01021</t>
  </si>
  <si>
    <t>INE040A01034</t>
  </si>
  <si>
    <t>INE171A01029</t>
  </si>
  <si>
    <t>INE238A01034</t>
  </si>
  <si>
    <t>INE062A01020</t>
  </si>
  <si>
    <t>INE047A01021</t>
  </si>
  <si>
    <t>INE481G01011</t>
  </si>
  <si>
    <t>INE154A01025</t>
  </si>
  <si>
    <t>INE467B01029</t>
  </si>
  <si>
    <t>INE009A01021</t>
  </si>
  <si>
    <t>INE271C01023</t>
  </si>
  <si>
    <t>INE152A01029</t>
  </si>
  <si>
    <t>INE018A01030</t>
  </si>
  <si>
    <t>INE298A01020</t>
  </si>
  <si>
    <t>INE296A01024</t>
  </si>
  <si>
    <t>INE522F01014</t>
  </si>
  <si>
    <t>INE123W01016</t>
  </si>
  <si>
    <t>INE021A01026</t>
  </si>
  <si>
    <t>INE016A01026</t>
  </si>
  <si>
    <t>INE030A01027</t>
  </si>
  <si>
    <t>INE361B01024</t>
  </si>
  <si>
    <t>INE044A01036</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</si>
  <si>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</si>
  <si>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</si>
  <si>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</si>
  <si>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</si>
  <si>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</si>
  <si>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</si>
  <si>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</si>
  <si>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</si>
  <si>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</si>
  <si>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</si>
  <si>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</si>
  <si>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</si>
  <si>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</si>
  <si>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</si>
  <si>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</si>
  <si>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</si>
  <si>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INE296A07RS9</t>
  </si>
  <si>
    <t>INE261F08BZ9</t>
  </si>
  <si>
    <t>INE053F08213</t>
  </si>
  <si>
    <t>INE062A08330</t>
  </si>
  <si>
    <t>INE020B08EC1</t>
  </si>
  <si>
    <t>INE094A08143</t>
  </si>
  <si>
    <t>INE261F08DU6</t>
  </si>
  <si>
    <t>INE206D08493</t>
  </si>
  <si>
    <t>INE134E08LX5</t>
  </si>
  <si>
    <t>INE296A07SC1</t>
  </si>
  <si>
    <t>INE053F08205</t>
  </si>
  <si>
    <t>INE053F08221</t>
  </si>
  <si>
    <t>INE094A08150</t>
  </si>
  <si>
    <t>INE296A07SD9</t>
  </si>
  <si>
    <t>INE115A07QA1</t>
  </si>
  <si>
    <t>INE115A07PY3</t>
  </si>
  <si>
    <t>INE115A07MW4</t>
  </si>
  <si>
    <t>INE115A07OF5</t>
  </si>
  <si>
    <t>INE134E07AN1</t>
  </si>
  <si>
    <t>INE020B08BU9</t>
  </si>
  <si>
    <t>INE020B08BH6</t>
  </si>
  <si>
    <t>INE261F08AW8</t>
  </si>
  <si>
    <t>INE020B08BB9</t>
  </si>
  <si>
    <t>INE134E08FQ1</t>
  </si>
  <si>
    <t>INE206D08162</t>
  </si>
  <si>
    <t>INE206D08188</t>
  </si>
  <si>
    <t>INE752E07LR8</t>
  </si>
  <si>
    <t>Credit Rating Exposure</t>
  </si>
  <si>
    <t>AAA / Equivalent</t>
  </si>
  <si>
    <t>IN0020060078</t>
  </si>
  <si>
    <t>IN0020120039</t>
  </si>
  <si>
    <t>IN0020140060</t>
  </si>
  <si>
    <t>IN0020220060</t>
  </si>
  <si>
    <t>IN0020220011</t>
  </si>
  <si>
    <t>IN0020220029</t>
  </si>
  <si>
    <t>IN2220220130</t>
  </si>
  <si>
    <t>IN0020210244</t>
  </si>
  <si>
    <t>IN0020220037</t>
  </si>
  <si>
    <t>IN0020150028</t>
  </si>
  <si>
    <t>IN1520220071</t>
  </si>
  <si>
    <t>IN0020210152</t>
  </si>
  <si>
    <t>IN0020110055</t>
  </si>
  <si>
    <t>IN0020060045</t>
  </si>
  <si>
    <t>IN0020210020</t>
  </si>
  <si>
    <t>IN0020220102</t>
  </si>
  <si>
    <t>IN0020160092</t>
  </si>
  <si>
    <t>IN0020220086</t>
  </si>
  <si>
    <t>IN2220220064</t>
  </si>
  <si>
    <t>IN1520220196</t>
  </si>
  <si>
    <t>IN3320210229</t>
  </si>
  <si>
    <t>IN0020160118</t>
  </si>
  <si>
    <t>IN1520220030</t>
  </si>
  <si>
    <t>IN3320220095</t>
  </si>
  <si>
    <t>IN2220210206</t>
  </si>
  <si>
    <t>IN3120210528</t>
  </si>
  <si>
    <t>IN2120220057</t>
  </si>
  <si>
    <t>IN3320220160</t>
  </si>
  <si>
    <t>IN1920180214</t>
  </si>
  <si>
    <t>IN3120210031</t>
  </si>
  <si>
    <t>IN1620220476</t>
  </si>
  <si>
    <t>IN3320220178</t>
  </si>
  <si>
    <t>INE134E08KU3</t>
  </si>
  <si>
    <t>IN0020210012</t>
  </si>
  <si>
    <t>IN0020180454</t>
  </si>
  <si>
    <t>IN3320220137</t>
  </si>
  <si>
    <t>IN2220210164</t>
  </si>
  <si>
    <t>IN2220220114</t>
  </si>
  <si>
    <t>IN2120200141</t>
  </si>
  <si>
    <t>IN1920200202</t>
  </si>
  <si>
    <t>IN2120180061</t>
  </si>
  <si>
    <t>Name of the Scheme : NPS TRUST - A/C TATA PENSION MANAGEMENT LIMITED SCHEME E - TIER I</t>
  </si>
  <si>
    <t>Name of the Instrument</t>
  </si>
  <si>
    <t>ISIN No.</t>
  </si>
  <si>
    <t>Industry Code</t>
  </si>
  <si>
    <t>Industry Name</t>
  </si>
  <si>
    <t>Mkt Value</t>
  </si>
  <si>
    <t>Equity Instruments -</t>
  </si>
  <si>
    <t>Shares</t>
  </si>
  <si>
    <t>05102</t>
  </si>
  <si>
    <t>Belowground Mining of Hard Coal</t>
  </si>
  <si>
    <t>10791</t>
  </si>
  <si>
    <t>Processing and Blending of Tea including Manufacture of Instant Tea</t>
  </si>
  <si>
    <t>12003</t>
  </si>
  <si>
    <t>Manufacture of cigarettes, cigarette tobacco</t>
  </si>
  <si>
    <t>19209</t>
  </si>
  <si>
    <t>Manufacture of other petroleum n.e.c.</t>
  </si>
  <si>
    <t>20221</t>
  </si>
  <si>
    <t>Manufacture of paints and varnishes, enamels or lacquers</t>
  </si>
  <si>
    <t>20231</t>
  </si>
  <si>
    <t>Manufacture of soap all forms</t>
  </si>
  <si>
    <t>20236</t>
  </si>
  <si>
    <t>Manufacture of hair oil, shampoo, hair dye etc. (includes manufacture of shampoos, hair sprays, hair fixers, hair oils, hair creams, hair dyes and bleaches and preparations for permanent waving or straightening of the hair etc.)</t>
  </si>
  <si>
    <t>20302</t>
  </si>
  <si>
    <t>Manufacture of synthetic or artificial filament staple fibre not textured</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</si>
  <si>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</si>
  <si>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</si>
  <si>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</si>
  <si>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</si>
  <si>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</si>
  <si>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</si>
  <si>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</si>
  <si>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</si>
  <si>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</si>
  <si>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</si>
  <si>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</si>
  <si>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</si>
  <si>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</si>
  <si>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</si>
  <si>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</si>
  <si>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</si>
  <si>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42909</t>
  </si>
  <si>
    <t>Other civil engineering projects n.e.c.</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</si>
  <si>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</si>
  <si>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</si>
  <si>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</si>
  <si>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</si>
  <si>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</si>
  <si>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</si>
  <si>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</si>
  <si>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</si>
  <si>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</si>
  <si>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</si>
  <si>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</si>
  <si>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</si>
  <si>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</si>
  <si>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</si>
  <si>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</si>
  <si>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</si>
  <si>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</si>
  <si>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</si>
  <si>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</si>
  <si>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</si>
  <si>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</si>
  <si>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</si>
  <si>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66301</t>
  </si>
  <si>
    <t>Management of Mutual Funds</t>
  </si>
  <si>
    <t xml:space="preserve">    Net Current Assets</t>
  </si>
  <si>
    <t>GRAND TOTAL</t>
  </si>
  <si>
    <t xml:space="preserve">Unit Outstanding </t>
  </si>
  <si>
    <t>NAV</t>
  </si>
  <si>
    <t>Note:</t>
  </si>
  <si>
    <t>Total NPAs provided for and its percentage to NAV</t>
  </si>
  <si>
    <t>Total value and Percentage of illiquid equity shares</t>
  </si>
  <si>
    <t>NAV at the beginning of the period</t>
  </si>
  <si>
    <t>NAV at the end of the period</t>
  </si>
  <si>
    <t>Total Outstanding exposure in derivative instruments at the end of the period</t>
  </si>
  <si>
    <t>Total Infrastructure investments</t>
  </si>
  <si>
    <t>Name of the Scheme : NPS TRUST - A/C TATA PENSION MANAGEMENT LIMITED SCHEME C - TIER I</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</si>
  <si>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</si>
  <si>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</si>
  <si>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</si>
  <si>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</si>
  <si>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</si>
  <si>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</si>
  <si>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</si>
  <si>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</si>
  <si>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</si>
  <si>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</si>
  <si>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</si>
  <si>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</si>
  <si>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INE860H07ID8</t>
  </si>
  <si>
    <t>INE905Y07050</t>
  </si>
  <si>
    <t>INE905Y07068</t>
  </si>
  <si>
    <t>INE905Y07076</t>
  </si>
  <si>
    <t>INE306N07MX0</t>
  </si>
  <si>
    <t>INE774D07UM6</t>
  </si>
  <si>
    <t>INE306N07NH1</t>
  </si>
  <si>
    <t>INE306N07MN1</t>
  </si>
  <si>
    <t>INE306N07MS0</t>
  </si>
  <si>
    <t>INE774D07UG8</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</si>
  <si>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</si>
  <si>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</si>
  <si>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</si>
  <si>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</si>
  <si>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</si>
  <si>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</si>
  <si>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</si>
  <si>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</si>
  <si>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</si>
  <si>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</si>
  <si>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</si>
  <si>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</si>
  <si>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</si>
  <si>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</si>
  <si>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 / Equivalent</t>
  </si>
  <si>
    <t>D / Equivalent</t>
  </si>
  <si>
    <t xml:space="preserve">    (out of above Net NPA)</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</si>
  <si>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</si>
  <si>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</si>
  <si>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</si>
  <si>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</si>
  <si>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</si>
  <si>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</si>
  <si>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</si>
  <si>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</si>
  <si>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Name of the Scheme : NPS TRUST - A/C TATA PENSION MANAGEMENT LIMITED SCHEME G - TIER I</t>
  </si>
  <si>
    <t>Government Guaranteed Bond</t>
  </si>
  <si>
    <t>INE861G08076</t>
  </si>
  <si>
    <t>84130</t>
  </si>
  <si>
    <t>Regulation of and contribution to more efficient operation of businesses</t>
  </si>
  <si>
    <t>Lower (Below Investment Grade)</t>
  </si>
  <si>
    <t>Name of the Scheme : NPS TRUST - A/C TATA PENSION MANAGEMENT LIMITED SCHEME A-TIER I</t>
  </si>
  <si>
    <t>Name of the Scheme : NPS TRUST - A/C TATA PENSION MANAGEMENT LIMITED SCHEME E - TIER II</t>
  </si>
  <si>
    <t>Name of the Scheme : NPS TRUST - A/C TATA PENSION MANAGEMENT LIMITED SCHEME C - TIER II</t>
  </si>
  <si>
    <t>Name of the Scheme : NPS TRUST - A/C TATA PENSION MANAGEMENT LIMITED SCHEME G - TIER II</t>
  </si>
  <si>
    <t>Name of the Scheme : NPS TRUST - A/C TATA PENSION MANAGEMENT LIMITED SCHEME TAX SAVER TIER 2</t>
  </si>
  <si>
    <t>COAL INDIA LTD.</t>
  </si>
  <si>
    <t>TATA CONSUMER PRODUCTS LIMITED</t>
  </si>
  <si>
    <t>ITC</t>
  </si>
  <si>
    <t>RELIANCE INDUSTRY LIMITED</t>
  </si>
  <si>
    <t>ASIAN PAINTS LIMITED</t>
  </si>
  <si>
    <t>HINDUSTAN UNILEVER LIMITED</t>
  </si>
  <si>
    <t>DABUR INDIA LTD.</t>
  </si>
  <si>
    <t>GRASIM INDUSTRIES LTD</t>
  </si>
  <si>
    <t>CIPLA</t>
  </si>
  <si>
    <t>SUN PHARMACEUTICALS EQUITY</t>
  </si>
  <si>
    <t>DIVIS LABORATORIES LTD.</t>
  </si>
  <si>
    <t>ULTRATECH CEMENT LIMITED</t>
  </si>
  <si>
    <t>HINDALCO EQUITY</t>
  </si>
  <si>
    <t>THERMAX LIMITED</t>
  </si>
  <si>
    <t>CUMMINS INDIA LIMITED</t>
  </si>
  <si>
    <t>MAHINDRA &amp; MAHINDRA EQUITY</t>
  </si>
  <si>
    <t>EICHER MOTORS LIMITED</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</si>
  <si>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</si>
  <si>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</si>
  <si>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</si>
  <si>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</si>
  <si>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</si>
  <si>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</si>
  <si>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</si>
  <si>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</si>
  <si>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</si>
  <si>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</si>
  <si>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</si>
  <si>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</si>
  <si>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INDUSIND BANK LIMITED</t>
  </si>
  <si>
    <t>FEDERAL BANK</t>
  </si>
  <si>
    <t>BAJAJ FINANCE LIMITED</t>
  </si>
  <si>
    <t>SBI LIFE INSURANCE CO LTD</t>
  </si>
  <si>
    <t>DLF LIMITED</t>
  </si>
  <si>
    <t>APOLLO HOSPITALS ENTERPRISE LTD</t>
  </si>
  <si>
    <t>AXIS OVERNIGHT FUND - DIRECT PLAN - GROWTH OPTION</t>
  </si>
  <si>
    <t>7.54% HPCL SERIES V 15 APR 2033</t>
  </si>
  <si>
    <t>7.74% HPCL SER 1 02 MAR 2028</t>
  </si>
  <si>
    <t>6.40% JAMNAGAR UTILITIES &amp; POWER PVT LTD 29 SEP 2026</t>
  </si>
  <si>
    <t>NPCL 09.18% SERIESXXVIII TRANCHE E 23 JAN 2029</t>
  </si>
  <si>
    <t>07.55% NPCL SERIES XXXVII 23 DEC 2032</t>
  </si>
  <si>
    <t>9.18% NPCL SERIES-XXVIII TRANCHE B 23 JAN 2026</t>
  </si>
  <si>
    <t>9.30% PGC SERIES - XLVI 04 SEP 2029</t>
  </si>
  <si>
    <t>08.27% NHAI SERIES 6 28 MAR 2029</t>
  </si>
  <si>
    <t>7.51% SBI LTB 06 DEC 2032</t>
  </si>
  <si>
    <t>6.80% SBI SERIES I BASEL III TIER II 21 AUG 2035</t>
  </si>
  <si>
    <t>7.82% LIC HF 18 NOVEMBER 2032</t>
  </si>
  <si>
    <t>08.00% HDFC SERIES AA 009 27 JUL 2032</t>
  </si>
  <si>
    <t>7.97% HDFC SERIES AA-02 17 FEB 2033</t>
  </si>
  <si>
    <t>7.95% LICHF LTD 29 JAN 2028</t>
  </si>
  <si>
    <t>07.85% LICHF 424 OPTION I 18 AUG 2032</t>
  </si>
  <si>
    <t>06.88% HDFC SERIES Z 004 24 SEP 2031</t>
  </si>
  <si>
    <t>07.99% LICHF TRANCH 386 12 JUL 2029</t>
  </si>
  <si>
    <t>07.80% HDFC SERIES AA-010 06 SEP 2032</t>
  </si>
  <si>
    <t>7.27% NABARD SERIES 20J 14 FEB 2030</t>
  </si>
  <si>
    <t>08.51% NABARD SERIES LTIF 3-C 19-DEC-2033</t>
  </si>
  <si>
    <t>7.54% NABARD SERIES 23E 15 APR 2033</t>
  </si>
  <si>
    <t>8.12% ADITYA BIRLA FINANCE LTD SERIES H3 18 NOV 2032</t>
  </si>
  <si>
    <t>7.97% KOTAK INFRA DEBT FUND 17 DEC 2027</t>
  </si>
  <si>
    <t>8.94% PFC SERIES 103  25 MAR 2028</t>
  </si>
  <si>
    <t>7.97% KOTAK INFRA DEBT FUND 17 FEB 2028</t>
  </si>
  <si>
    <t>8.30% KOTAK INFRA DEBT FUND 19 MAY 2028</t>
  </si>
  <si>
    <t>IRFC 07.64% SERIES 165 28 NOV 2037</t>
  </si>
  <si>
    <t>07.47% IRFC SERIES 166 15 APR 2033</t>
  </si>
  <si>
    <t>7% PFC TRCNC I SER III IV  22 JANUARY 2031</t>
  </si>
  <si>
    <t>7.82% BAJAJ FINANCE SERIES 286 TRANCH 7 08 SEP 2032</t>
  </si>
  <si>
    <t>07.89% TCFSL SERIES E OPTION II 26 JUL 2027</t>
  </si>
  <si>
    <t>07.53% RECL 31 MAR 2033</t>
  </si>
  <si>
    <t>7.90% M&amp;M FINANCIAL SERVICES LTD 30 AUG 2027</t>
  </si>
  <si>
    <t>7.60% BAJAJ FINANCE SER 286 OPTION II 25 AUG 2027</t>
  </si>
  <si>
    <t>07.02% BAJAJ FINANCE SERIES 278 18 APR 2031</t>
  </si>
  <si>
    <t>8.63% RECL SERIES163 OPTION A 25 AUG 2028</t>
  </si>
  <si>
    <t>7.65% IRFC SERIES 167 30 DEC 2032</t>
  </si>
  <si>
    <t>7.9873% TCFSL M SERIES 17 APR 2026</t>
  </si>
  <si>
    <t>7.10% TCFL SERIES H FY 21 22 29 SEP 2031</t>
  </si>
  <si>
    <t>8.37% REC LIMITED SERIES 169 MAT 07 DEC 2028</t>
  </si>
  <si>
    <t>8.30% RECL OPTION B SERIES 180 25 JUN 2029</t>
  </si>
  <si>
    <t>7.59% PFC SERIES 221B 17 JAN 2028</t>
  </si>
  <si>
    <t>8.00% TCFSL SERIES FY 22 23 OPTION I 01 JUN 2032</t>
  </si>
  <si>
    <t>07.45% MMFSL SERIES AF2021 17 NOV 2031</t>
  </si>
  <si>
    <t>BARODA BNP PARIBAS LIQUID FUND DIRECT GROWTH</t>
  </si>
  <si>
    <t>7.41% GSEC 19 DEC 2036</t>
  </si>
  <si>
    <t>7.26% GSEC  22 AUG 2032</t>
  </si>
  <si>
    <t>7.54% GSEC 23 MAY 2036</t>
  </si>
  <si>
    <t>7.38% GSEC 20 JUN 2027</t>
  </si>
  <si>
    <t>07.10% GSEC 18 APR 2029</t>
  </si>
  <si>
    <t>6.54% GSEC 17 JAN 2032</t>
  </si>
  <si>
    <t>8.15% GOI  24 NOV 2026</t>
  </si>
  <si>
    <t>6.64% C GSE 16 JUN 2035</t>
  </si>
  <si>
    <t>8.33% C GSE 07 JUN 2036</t>
  </si>
  <si>
    <t>6.67% GSEC 15 DEC 2035</t>
  </si>
  <si>
    <t>7.36 GSEC 12 SEP 2052</t>
  </si>
  <si>
    <t>6.79% GSEC 26 DEC 2029</t>
  </si>
  <si>
    <t>8.24% GOI  15 FEB 2027</t>
  </si>
  <si>
    <t>8.97% GSEC 05 DEC 2030</t>
  </si>
  <si>
    <t>8.33% GOI 09 JUL 2026</t>
  </si>
  <si>
    <t>6.62% GOI 28 NOV 2051</t>
  </si>
  <si>
    <t>7.88% GSEC 19 MAR 2030</t>
  </si>
  <si>
    <t>7.10 % SDL MH 04 AUG 2036</t>
  </si>
  <si>
    <t>07.74% SDL HR 29 MAR 2031</t>
  </si>
  <si>
    <t>7.70% MAHARASHTRA SDL 25 MAY 2032</t>
  </si>
  <si>
    <t>07.39% TAMIL NADU SDL 30 MAR 2042</t>
  </si>
  <si>
    <t>7.28% UP SDL 25 JAN 2032</t>
  </si>
  <si>
    <t>7.72% MADHYA PRADESH SDL 01 02 2038</t>
  </si>
  <si>
    <t>06.96% TAMIL NADU SDL 19 MAY 2056</t>
  </si>
  <si>
    <t>7.64% SDL UTTAR PRADESH 08 FEB 2036</t>
  </si>
  <si>
    <t>07.78% SDL UP 23 MAR 2036</t>
  </si>
  <si>
    <t>7.57% GUJARAT SDL 18 JAN 2032</t>
  </si>
  <si>
    <t>7.78% SDL UP 23 MAR 2035</t>
  </si>
  <si>
    <t>08.16% SDL KA 20 MAR 2029</t>
  </si>
  <si>
    <t>7.82% GUJARAT SDL 29 JUN 2032</t>
  </si>
  <si>
    <t>7.61% GUJARAT SDL 03 AUG 2032</t>
  </si>
  <si>
    <t>06.65% FCI SERIES IX 23 OCT 2030</t>
  </si>
  <si>
    <t>Net Current Assets</t>
  </si>
  <si>
    <t>9.00% HDFC SERIES U 005 29 NOV 2028</t>
  </si>
  <si>
    <t>07.79% PFC SERIES 202 C 22 JULY 2030</t>
  </si>
  <si>
    <t>5.63% GOI 12 APR 2026</t>
  </si>
  <si>
    <t>7.26% GOI  14 JAN 2029</t>
  </si>
  <si>
    <t>06.61% SDL KARNATAKA 02 SEP 2035</t>
  </si>
  <si>
    <t>7.75% UTTAR PRADESH SDL 08 MAR 2038</t>
  </si>
  <si>
    <t>08.64% SDL MADHYA PRADESH 03 SEP 2033</t>
  </si>
  <si>
    <t>06.61% SDL MADHYA PRADESH 12 AUG 2035</t>
  </si>
  <si>
    <t>7.64% SDL MH 28 SEP 2032</t>
  </si>
  <si>
    <t>6.95% SDL MAHARASHTRA 30 JUN 2032</t>
  </si>
  <si>
    <t>07.74% SBI SERIES I PERPETUAL AT1 BONDS BASEL III  09 SEP 2025</t>
  </si>
  <si>
    <t>INE062A08249</t>
  </si>
  <si>
    <t>AA+</t>
  </si>
  <si>
    <t>07.03% NHAI 2020-21 SERIES-VIII 15 DEC 2040</t>
  </si>
  <si>
    <t>INE906B07IH3</t>
  </si>
  <si>
    <t>8.12% EXIM BANK SERIES T 02-203 25 APR 2031</t>
  </si>
  <si>
    <t>INE514E08FC4</t>
  </si>
  <si>
    <t>9.05% POWER FINANCE CORPORATION LIMITED 15 DEC 2030</t>
  </si>
  <si>
    <t>INE134E08DJ1</t>
  </si>
  <si>
    <t>9.30% MMFSL SERIES III CATEGORY III &amp; IV 18 JAN 2027</t>
  </si>
  <si>
    <t>INE774D07SW9</t>
  </si>
  <si>
    <t>06.99% GSEC 15 DEC  2051</t>
  </si>
  <si>
    <t>IN0020210194</t>
  </si>
  <si>
    <t>06.99% TAMIL NADU SDL 25 MAY 2041</t>
  </si>
  <si>
    <t>IN3120210049</t>
  </si>
  <si>
    <t>7.74% KARNATAKA SDL 23 NOV 2037</t>
  </si>
  <si>
    <t>IN1920220036</t>
  </si>
  <si>
    <t>07.60% KARNATAKA SGS 28 DEC 2032</t>
  </si>
  <si>
    <t>IN1920220135</t>
  </si>
  <si>
    <t>7.74% UP SDL 15 MAR 2037</t>
  </si>
  <si>
    <t>IN3320220152</t>
  </si>
  <si>
    <t>06.63% KARNATAKA SDL 23 DEC 2034</t>
  </si>
  <si>
    <t>IN1920200525</t>
  </si>
  <si>
    <t>07.62% UTTAR PRADESH SDL 18 JAN 2035</t>
  </si>
  <si>
    <t>IN3320220061</t>
  </si>
  <si>
    <t>07.12% UTTAR PRADESH SDL 05 JAN 2032</t>
  </si>
  <si>
    <t>IN3320210195</t>
  </si>
  <si>
    <t>07.64% MAHARASHTRA SDL 25 01 2033</t>
  </si>
  <si>
    <t>IN2220220163</t>
  </si>
  <si>
    <t>7.77% SDL HR 29 MAR 2033</t>
  </si>
  <si>
    <t>IN1620220484</t>
  </si>
  <si>
    <t>07.35% KARNATAKA SDL 24 FEB 2039</t>
  </si>
  <si>
    <t>IN1920200608</t>
  </si>
  <si>
    <t>08.53% TAMIL NADU SDL 28 NOV 2028</t>
  </si>
  <si>
    <t>IN3120180168</t>
  </si>
  <si>
    <t>07.05% HDFC SERIES AA001 01 DEC 2031</t>
  </si>
  <si>
    <t>07.59% NHPC SERIES AD STRPP  F 20 FEB 2032</t>
  </si>
  <si>
    <t>INE848E08201</t>
  </si>
  <si>
    <t>35101</t>
  </si>
  <si>
    <t>Electric power generation by hydroelectric power plants</t>
  </si>
  <si>
    <t>07.64% HPCL SERIES IV 04 NOV 2027</t>
  </si>
  <si>
    <t>INE094A08135</t>
  </si>
  <si>
    <t>10.04% IRFC SERIES 54 B 07 JUN 2027</t>
  </si>
  <si>
    <t>INE053F09EO6</t>
  </si>
  <si>
    <t>7.15% PFC TRANCHE I SERIES VII CATEGORY III &amp; IV  22 JAN 2036</t>
  </si>
  <si>
    <t>INE134E07AT8</t>
  </si>
  <si>
    <t>7.59% NHPC SERIES AD STRPP D 20 FEB 2030</t>
  </si>
  <si>
    <t>INE848E08227</t>
  </si>
  <si>
    <t>8.79% IRFC SERIES 70TH AA 04 MAY 2030</t>
  </si>
  <si>
    <t>INE053F09GX2</t>
  </si>
  <si>
    <t>8.83% IRFC SERIES- 71 E 14 MAY 2035</t>
  </si>
  <si>
    <t>INE053F09HH3</t>
  </si>
  <si>
    <t>8.85% PFC SERIES 66C 15 JUN 2030</t>
  </si>
  <si>
    <t>INE134E08DB8</t>
  </si>
  <si>
    <t>9.47% IRFC SERIES 76 B10 MAY 2031</t>
  </si>
  <si>
    <t>INE053F09HQ4</t>
  </si>
  <si>
    <t>07.26% GOVT. STOCK 06 FEB 2033</t>
  </si>
  <si>
    <t>IN0020220151</t>
  </si>
  <si>
    <t>07.30% GOVT. STOCK 19 JUNE 2053</t>
  </si>
  <si>
    <t>IN0020230051</t>
  </si>
  <si>
    <t>08.50% SDL GUJARAT 28 NOV 2028</t>
  </si>
  <si>
    <t>IN1520180200</t>
  </si>
  <si>
    <t>7.39% SDL TELANGANA 07 JUN 2039</t>
  </si>
  <si>
    <t>IN4520230066</t>
  </si>
  <si>
    <t>07.29% SDL TAMIL NADU 07 JUN 2053</t>
  </si>
  <si>
    <t>IN3120230062</t>
  </si>
  <si>
    <t>07.63% SDL KARNATAKA 30 NOV 2037</t>
  </si>
  <si>
    <t>IN1920220051</t>
  </si>
  <si>
    <t>7.13% SDL KARNATAKA  23 FEB 2038</t>
  </si>
  <si>
    <t>IN1920210383</t>
  </si>
  <si>
    <t>07.61% SDL TAMIL NADU 30 AUG 2032</t>
  </si>
  <si>
    <t>IN3120220147</t>
  </si>
  <si>
    <t>07.69% SDL TAMIL NADU 01 MARCH 2043</t>
  </si>
  <si>
    <t>IN3120220329</t>
  </si>
  <si>
    <t>07.41% SDL UP 14 JUNE 2034</t>
  </si>
  <si>
    <t>IN3320230037</t>
  </si>
  <si>
    <t>08.85% RECL SERIES 176 16 APR 2029</t>
  </si>
  <si>
    <t>INE020B08BQ7</t>
  </si>
  <si>
    <t>07.64 SDL MADHYA PRADESH 08 FEB 2033</t>
  </si>
  <si>
    <t>IN2120220065</t>
  </si>
  <si>
    <t>07.29  SDL KARNATAKA 12 JAN 2034</t>
  </si>
  <si>
    <t>IN1920210250</t>
  </si>
  <si>
    <t>INE079A01024</t>
  </si>
  <si>
    <t>INE245A01021</t>
  </si>
  <si>
    <t>INE018E01016</t>
  </si>
  <si>
    <t>INE134E01011</t>
  </si>
  <si>
    <t>INE758E01017</t>
  </si>
  <si>
    <t>INE765G01017</t>
  </si>
  <si>
    <t>65120</t>
  </si>
  <si>
    <t>Non-Life Insurance</t>
  </si>
  <si>
    <t>AMBUJA CEMENTS LTD</t>
  </si>
  <si>
    <t>TATA POWER CO. LTD.</t>
  </si>
  <si>
    <t>SBI CARDS AND PAYMENT SERVICE LTD</t>
  </si>
  <si>
    <t>POWER FINANCE CORPORATION</t>
  </si>
  <si>
    <t>JIO FINANCIAL SERVICES LIMITED</t>
  </si>
  <si>
    <t>ICICI LOMBARD GENERAL INSURANCE COMPANY LTD</t>
  </si>
  <si>
    <t>6.94% NHAI SERIES VII 27 NOV 2037</t>
  </si>
  <si>
    <t>INE906B07IG5</t>
  </si>
  <si>
    <t>INE040A08807</t>
  </si>
  <si>
    <t>08.70% LICHF TRANCHE 382 23 MAR 2029</t>
  </si>
  <si>
    <t>INE115A07OB4</t>
  </si>
  <si>
    <t>INE040A08914</t>
  </si>
  <si>
    <t>07.13% LICHF TRANCHE 417 OPTION III 28 NOV 2031</t>
  </si>
  <si>
    <t>INE115A07PP1</t>
  </si>
  <si>
    <t>INE040A08963</t>
  </si>
  <si>
    <t>INE040A08781</t>
  </si>
  <si>
    <t>INE040A08773</t>
  </si>
  <si>
    <t>08.62% NABARD SERIES LTIF 3E 14 MAR 2034</t>
  </si>
  <si>
    <t>INE261F08BE4</t>
  </si>
  <si>
    <t>6.85% IRFC SERIES 153 29 OCT 2040</t>
  </si>
  <si>
    <t>INE053F07CS5</t>
  </si>
  <si>
    <t>07.75% PFC SERIES 203 B 11 JUN 2030</t>
  </si>
  <si>
    <t>INE134E08KV1</t>
  </si>
  <si>
    <t>07.48% IRFC SERIES 141 29 AUG 2034</t>
  </si>
  <si>
    <t>INE053F07BV1</t>
  </si>
  <si>
    <t>07.25% GOVT. STOCK 12 JUNE 2063</t>
  </si>
  <si>
    <t>IN0020230044</t>
  </si>
  <si>
    <t>7.69% GSEC 17 JUNE 2043</t>
  </si>
  <si>
    <t>IN0020190040</t>
  </si>
  <si>
    <t>07.03% TELANGANA SDL 16 JUNE 2051</t>
  </si>
  <si>
    <t>IN4520210068</t>
  </si>
  <si>
    <t>07.72% SDL MAHARASHTRA  25 MAY 2034</t>
  </si>
  <si>
    <t>IN2220220072</t>
  </si>
  <si>
    <t>INE040A08AB1</t>
  </si>
  <si>
    <t>Name of the Pension Fund : Tata Pension Management Private Limited</t>
  </si>
  <si>
    <t>MARUTI EQUITY</t>
  </si>
  <si>
    <t>INE585B01010</t>
  </si>
  <si>
    <t>29101</t>
  </si>
  <si>
    <t>Manufacture of Passenger Cars</t>
  </si>
  <si>
    <t>07.79% IOC  SERIES XXIII 12 APR 2032</t>
  </si>
  <si>
    <t>INE242A08528</t>
  </si>
  <si>
    <t>08.93% PGC SERIES  XLVII STRPP K 20 OCT 2028</t>
  </si>
  <si>
    <t>INE752E07MC8</t>
  </si>
  <si>
    <t>07.90% NHIT STRPP B 25 OCT 2040</t>
  </si>
  <si>
    <t>INE0H7R07025</t>
  </si>
  <si>
    <t>08.40% CHOLAMANDALAM INVESTMENT  FIN  SERIES 5 04 MAY 2028</t>
  </si>
  <si>
    <t>INE121A07QY9</t>
  </si>
  <si>
    <t>8.40% CHOLAMANDALAM INVESTMENT &amp; FIN SERIES V 09 AUG 2028</t>
  </si>
  <si>
    <t>INE121A07RE9</t>
  </si>
  <si>
    <t>8.50 TCFSL NCD H FY2019-20 06-11-2029</t>
  </si>
  <si>
    <t>INE306N07LO1</t>
  </si>
  <si>
    <t>08.83% IRFC SERIES 71 A 14 MAY 2031</t>
  </si>
  <si>
    <t>INE053F09HD2</t>
  </si>
  <si>
    <t>7.93% PFC  BOND SERIES 193 31 DEC 2029</t>
  </si>
  <si>
    <t>INE134E08KI8</t>
  </si>
  <si>
    <t>07.85% POWER FINANCE CORP  SERIES 177 03 APR 2028</t>
  </si>
  <si>
    <t>INE134E08JP5</t>
  </si>
  <si>
    <t>07.18% GOVT. STOCK 2037</t>
  </si>
  <si>
    <t>IN0020230077</t>
  </si>
  <si>
    <t>7.18% GOVT STOCK 14 AUG 2033</t>
  </si>
  <si>
    <t>IN0020230085</t>
  </si>
  <si>
    <t>07.39% TAMIL NADU SGS 26 JULY 2033</t>
  </si>
  <si>
    <t>IN3120230179</t>
  </si>
  <si>
    <t>07.88% MADHYA PRADESH SGS 27 OCT 2033</t>
  </si>
  <si>
    <t>IN2120220032</t>
  </si>
  <si>
    <t>06.61% MADHYA PRADESH SDL 20 JAN 2037</t>
  </si>
  <si>
    <t>IN2120200232</t>
  </si>
  <si>
    <t>08.37% MADHYA PRADESH SDL 05 DEC 2028</t>
  </si>
  <si>
    <t>IN2120180095</t>
  </si>
  <si>
    <t>08.60% UTTAR PRADESH SDL  14 NOV 2028</t>
  </si>
  <si>
    <t>IN3320180083</t>
  </si>
  <si>
    <t>8.08% GUJARAT SDL 26 DEC 2028</t>
  </si>
  <si>
    <t>IN1520180234</t>
  </si>
  <si>
    <t>07.07% HARYANA SDL 23 JUNE 2037</t>
  </si>
  <si>
    <t>IN1620210063</t>
  </si>
  <si>
    <t>06.57% MAHARASHTRA SDL 03 JUNE 2031</t>
  </si>
  <si>
    <t>IN2220200058</t>
  </si>
  <si>
    <t>08.25% BANK OF BARODA  PERPETUAL BASEL III ATI  SERIES XII C 17 JUL 2025</t>
  </si>
  <si>
    <t>INE028A08216</t>
  </si>
  <si>
    <t>6.95% GSEC 16 DEC 2061</t>
  </si>
  <si>
    <t>IN0020210202</t>
  </si>
  <si>
    <t>TECH MAHINDRA LIMITED</t>
  </si>
  <si>
    <t>INE669C01036</t>
  </si>
  <si>
    <t>BHARAT HEAVY ELECTRICALS LIMITED</t>
  </si>
  <si>
    <t>INE257A01026</t>
  </si>
  <si>
    <t>27104</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</si>
  <si>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</si>
  <si>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INF846K01N65</t>
  </si>
  <si>
    <t>8.40% MUTHOOT FIN SERIES 28 A OPTION I 28 AUG 2028</t>
  </si>
  <si>
    <t>INE414G07II5</t>
  </si>
  <si>
    <t>SHRIRAM FINANCE LIMITED SR F-15 OPT III 8.72 NCD 26 MAY 2025</t>
  </si>
  <si>
    <t>INE721A07NO4</t>
  </si>
  <si>
    <t>8.25% CHOLAMANDALAM INVESTMENT &amp; FIN SERIES I TRANCHE II 09/06/2025</t>
  </si>
  <si>
    <t>INE121A07RH2</t>
  </si>
  <si>
    <t>8.25% PFC SERIES 190 06 SEP 2034</t>
  </si>
  <si>
    <t>INE134E08KF4</t>
  </si>
  <si>
    <t>8.30% CHOLAMANDALAM INVESTMENT AND FIN CO LTD SR III TR II NCD 09 SEP 26</t>
  </si>
  <si>
    <t>INE121A07RF6</t>
  </si>
  <si>
    <t>08.95% POWER FINANCE CORP SERIES 178 10 OCT 2028</t>
  </si>
  <si>
    <t>INE134E08JQ3</t>
  </si>
  <si>
    <t>INF955L01AL0</t>
  </si>
  <si>
    <t>06.91% MAHARASHTRA SDL 15 SEPT 2034</t>
  </si>
  <si>
    <t>IN2220210255</t>
  </si>
  <si>
    <t>8.00% MTNL GOI GUARANTEE SERIES VII A 15 NOV 2032</t>
  </si>
  <si>
    <t>INE153A08105</t>
  </si>
  <si>
    <t>61101</t>
  </si>
  <si>
    <t>Activities of basic telecom services: telephone, telex and telegraph</t>
  </si>
  <si>
    <t>6.42% NABARD SERIES PMAY G PD2 25 NOV 2030</t>
  </si>
  <si>
    <t>INE261F08CO1</t>
  </si>
  <si>
    <t>Infrastructure Investment Trusts</t>
  </si>
  <si>
    <t>INE219X23014</t>
  </si>
  <si>
    <t>INE0GGX23010</t>
  </si>
  <si>
    <t>Real Estate Investment Trusts</t>
  </si>
  <si>
    <t>INE0CCU25019</t>
  </si>
  <si>
    <t>07.70% PGC SERIES LXXIV 2023 24 12-OCT-2033</t>
  </si>
  <si>
    <t>INE752E08718</t>
  </si>
  <si>
    <t>09.10% LICHF TRANCHE 367 OPTION 3  24 SEP 2028</t>
  </si>
  <si>
    <t>INE115A07NH3</t>
  </si>
  <si>
    <t>08.00% BAJAJ FINANCE SERIES 288 TRANCHE 5 17 OCT 2028</t>
  </si>
  <si>
    <t>INE296A07SQ1</t>
  </si>
  <si>
    <t>07.40% PFC  SERIES 200 08 MAY 2030</t>
  </si>
  <si>
    <t>INE134E08KQ1</t>
  </si>
  <si>
    <t>8.80% IRFC (SERIES - 67 B) 03 FEB 2030</t>
  </si>
  <si>
    <t>INE053F09GR4</t>
  </si>
  <si>
    <t>07.68% UTTAR PRADESH SGS 18 OCT 2034</t>
  </si>
  <si>
    <t>IN3320230102</t>
  </si>
  <si>
    <t>07.65 TAMIL NADU SGS 18 OCT  2033</t>
  </si>
  <si>
    <t>IN3120230260</t>
  </si>
  <si>
    <t>07.78 TELANGANA SGS 23 MARCH 2034</t>
  </si>
  <si>
    <t>IN4520220455</t>
  </si>
  <si>
    <t>07.64% FCI 12-DEC-2029</t>
  </si>
  <si>
    <t>INE861G08050</t>
  </si>
  <si>
    <t>INDIA GRID TRUST</t>
  </si>
  <si>
    <t>POWERGRID INFRASTRUCTURE INVESTMENT TRUST</t>
  </si>
  <si>
    <t>MINDSPACE BUSINESS PARKS REIT</t>
  </si>
  <si>
    <t>7.72% PFC SERIES BS221A 19 DEC 2037</t>
  </si>
  <si>
    <t>INE134E08LY3</t>
  </si>
  <si>
    <t>7.71% LIC HOUSING FINANCE LTD 09 MAY 2033</t>
  </si>
  <si>
    <t>INE115A07QI4</t>
  </si>
  <si>
    <t>8.70% TCFSL OPTION I 20 JUNE 2029</t>
  </si>
  <si>
    <t>INE306N07LF9</t>
  </si>
  <si>
    <t>PFC 07.42% (SERIES BS 217A) 08-SEP-2032</t>
  </si>
  <si>
    <t>INE134E08LQ9</t>
  </si>
  <si>
    <t>07.73% GOVT STOCK 19 DEC 2034</t>
  </si>
  <si>
    <t>IN0020150051</t>
  </si>
  <si>
    <t>07.70% KARNATAKA SDL 25 OCT 2034</t>
  </si>
  <si>
    <t>IN1920230035</t>
  </si>
  <si>
    <t>06.79% MADHYA PRADESH SDL 09 SEP 2033</t>
  </si>
  <si>
    <t>IN2120200158</t>
  </si>
  <si>
    <t>07.73% UTTAR PRADESH SDL  08 NOV 2033</t>
  </si>
  <si>
    <t>IN3320230136</t>
  </si>
  <si>
    <t>07.05% MTNL  GOI GUARANTEE SERIES V   11 OCT 2030</t>
  </si>
  <si>
    <t>INE153A08089</t>
  </si>
  <si>
    <t>07.60% FCI SERIES VII A 09 JAN 2030</t>
  </si>
  <si>
    <t>INE861G08068</t>
  </si>
  <si>
    <t>25123</t>
  </si>
  <si>
    <t>Manufacture of central heating boilers and radiators and parts and accessories thereof</t>
  </si>
  <si>
    <t>GAS AUTHORITY OF INDIA LIMITED</t>
  </si>
  <si>
    <t>INE129A01019</t>
  </si>
  <si>
    <t>35202</t>
  </si>
  <si>
    <t>Disrtibution and sale of gaseous fuels through mains</t>
  </si>
  <si>
    <t>HCL TECHNOLOGIES LIMITED</t>
  </si>
  <si>
    <t>INE860A01027</t>
  </si>
  <si>
    <t>07.44% NTPC SERIES 79 MAT 15 APR 2033</t>
  </si>
  <si>
    <t>INE733E08239</t>
  </si>
  <si>
    <t>07.74% DME DEVELOPMENT LTD CB MAT 04 DEC 2038</t>
  </si>
  <si>
    <t>INE0J7Q07231</t>
  </si>
  <si>
    <t>7.65% NATIONAL BANK FOR FINANCING INFRASTRUCTURE &amp; DEVELOPMENT 22 DEC 2038</t>
  </si>
  <si>
    <t>INE0KUG08027</t>
  </si>
  <si>
    <t>7.70% NATIONAL BANK FOR AGRICULTURE &amp; RURAL DEVELOPMENT 17 FEB 2038</t>
  </si>
  <si>
    <t>INE261F08DY8</t>
  </si>
  <si>
    <t>08.54% NABARD SERIES LTIF 3D 30 JAN 2034</t>
  </si>
  <si>
    <t>INE261F08AZ1</t>
  </si>
  <si>
    <t>8.75% SHRIRAM FINANCE SERIES XII 23-24 OPTION 1  05 OCT 2026 P 03-OCT-2025</t>
  </si>
  <si>
    <t>INE721A07RQ0</t>
  </si>
  <si>
    <t>8.60% CIFCL SERIES 5 TRANCHE III 07 DEC 2028</t>
  </si>
  <si>
    <t>INE121A07RM2</t>
  </si>
  <si>
    <t>06.95% IRFC SERIES 162 MAT 24 NOV 2036</t>
  </si>
  <si>
    <t>INE053F08155</t>
  </si>
  <si>
    <t>07.58% PFC MAT 15 APR 2033</t>
  </si>
  <si>
    <t>INE134E08LW7</t>
  </si>
  <si>
    <t>07.20% PFC SERIES 205 B 10 AUG 2035</t>
  </si>
  <si>
    <t>INE134E08LA3</t>
  </si>
  <si>
    <t>07.11% PFC OPTION 210-B MAT 30 JUN 2036</t>
  </si>
  <si>
    <t>INE134E08LI6</t>
  </si>
  <si>
    <t>07.50% GSEC 10 AUG 2034</t>
  </si>
  <si>
    <t>IN0020040039</t>
  </si>
  <si>
    <t>7.70% MAHARASHTRA SDL 19 OCT 2030</t>
  </si>
  <si>
    <t>Portfolio Statement as on December 29,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</si>
</sst>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4"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
      <sz val="11"/>
      <color rgb="FF000000"/>
      <name val="Calibri"/>
      <family val="2"/>
    </font>
    <font>
      <sz val="9"/>
      <color theme="1"/>
      <name val="Calibri Light"/>
      <family val="1"/>
      <scheme val="maj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6" fillId="0" borderId="0"/>
    <xf numFmtId="0" fontId="7" fillId="0" borderId="0"/>
  </cellStyleXfs>
  <cellXfs count="119">
    <xf numFmtId="0" fontId="0" fillId="0" borderId="0" xfId="0" applyAlignment="1">
      <alignment wrapText="1" readingOrder="1"/>
    </xf>
    <xf numFmtId="0" fontId="8" fillId="0" borderId="0" xfId="1" applyFont="1" applyAlignment="1">
      <alignment horizontal="left" vertical="center"/>
    </xf>
    <xf numFmtId="4" fontId="4" fillId="0" borderId="0" xfId="2" applyNumberFormat="1" applyFont="1" applyAlignment="1">
      <alignment horizontal="center" vertical="center"/>
    </xf>
    <xf numFmtId="4" fontId="4" fillId="0" borderId="0" xfId="2" applyNumberFormat="1" applyFont="1"/>
    <xf numFmtId="0" fontId="4" fillId="0" borderId="0" xfId="2" applyFont="1" applyAlignment="1">
      <alignment wrapText="1"/>
    </xf>
    <xf numFmtId="0" fontId="4" fillId="0" borderId="1" xfId="2" applyFont="1" applyBorder="1" applyAlignment="1">
      <alignment wrapText="1"/>
    </xf>
    <xf numFmtId="0" fontId="5" fillId="0" borderId="2" xfId="2" applyFont="1" applyBorder="1" applyAlignment="1">
      <alignment horizontal="center" vertical="center" wrapText="1"/>
    </xf>
    <xf numFmtId="4" fontId="5" fillId="0" borderId="2" xfId="2" applyNumberFormat="1" applyFont="1" applyBorder="1" applyAlignment="1">
      <alignment horizontal="center" vertical="center" wrapText="1"/>
    </xf>
    <xf numFmtId="0" fontId="5" fillId="0" borderId="2" xfId="2" applyFont="1" applyBorder="1" applyAlignment="1">
      <alignment vertical="center" wrapText="1"/>
    </xf>
    <xf numFmtId="0" fontId="4" fillId="0" borderId="2" xfId="2" applyFont="1" applyBorder="1" applyAlignment="1">
      <alignment vertical="center" wrapText="1"/>
    </xf>
    <xf numFmtId="4" fontId="4" fillId="0" borderId="2" xfId="2" applyNumberFormat="1" applyFont="1" applyBorder="1" applyAlignment="1">
      <alignment vertical="center" wrapText="1"/>
    </xf>
    <xf numFmtId="4" fontId="4" fillId="0" borderId="2" xfId="2" applyNumberFormat="1" applyFont="1" applyBorder="1" applyAlignment="1">
      <alignment horizontal="right" vertical="center" wrapText="1"/>
    </xf>
    <xf numFmtId="0" fontId="4" fillId="0" borderId="2" xfId="2" applyFont="1" applyBorder="1" applyAlignment="1">
      <alignment horizontal="center" vertical="center" wrapText="1"/>
    </xf>
    <xf numFmtId="0" fontId="4" fillId="0" borderId="2" xfId="2" applyFont="1" applyBorder="1" applyAlignment="1">
      <alignment horizontal="left" vertical="center" wrapText="1"/>
    </xf>
    <xf numFmtId="4" fontId="5" fillId="0" borderId="2" xfId="2" applyNumberFormat="1" applyFont="1" applyBorder="1" applyAlignment="1">
      <alignment horizontal="right" vertical="center" wrapText="1"/>
    </xf>
    <xf numFmtId="0" fontId="5" fillId="0" borderId="2" xfId="2" applyFont="1" applyBorder="1" applyAlignment="1">
      <alignment vertical="center"/>
    </xf>
    <xf numFmtId="0" fontId="4" fillId="0" borderId="0" xfId="2" applyFont="1"/>
    <xf numFmtId="0" fontId="5" fillId="0" borderId="0" xfId="2" applyFont="1" applyAlignment="1">
      <alignment horizontal="center" vertical="center"/>
    </xf>
    <xf numFmtId="4" fontId="5" fillId="0" borderId="0" xfId="2" applyNumberFormat="1" applyFont="1" applyAlignment="1">
      <alignment horizontal="center" vertical="center"/>
    </xf>
    <xf numFmtId="4" fontId="4" fillId="0" borderId="0" xfId="2" applyNumberFormat="1" applyFont="1" applyAlignment="1">
      <alignment horizontal="center" vertical="center" wrapText="1"/>
    </xf>
    <xf numFmtId="4" fontId="5" fillId="0" borderId="0" xfId="2" applyNumberFormat="1" applyFont="1" applyAlignment="1">
      <alignment horizontal="center" vertical="center" wrapText="1"/>
    </xf>
    <xf numFmtId="0" fontId="5" fillId="0" borderId="0" xfId="2" applyFont="1" applyAlignment="1">
      <alignment vertical="center"/>
    </xf>
    <xf numFmtId="0" fontId="4" fillId="0" borderId="0" xfId="2" applyFont="1" applyAlignment="1">
      <alignment vertical="center"/>
    </xf>
    <xf numFmtId="4" fontId="4" fillId="0" borderId="0" xfId="2" applyNumberFormat="1" applyFont="1" applyAlignment="1">
      <alignment vertical="center"/>
    </xf>
    <xf numFmtId="164" fontId="4" fillId="0" borderId="0" xfId="2" applyNumberFormat="1" applyFont="1" applyAlignment="1">
      <alignment horizontal="center" vertical="center"/>
    </xf>
    <xf numFmtId="4" fontId="4" fillId="0" borderId="0" xfId="0" applyNumberFormat="1" applyFont="1" applyAlignment="1">
      <alignment horizontal="center" vertical="center"/>
    </xf>
    <xf numFmtId="4" fontId="4" fillId="0" borderId="0" xfId="0" applyNumberFormat="1" applyFont="1" applyAlignment="1"/>
    <xf numFmtId="0" fontId="4" fillId="0" borderId="0" xfId="0" applyFont="1" applyAlignment="1"/>
    <xf numFmtId="0" fontId="4" fillId="0" borderId="0" xfId="0" applyFont="1">
      <alignment wrapText="1"/>
    </xf>
    <xf numFmtId="0" fontId="4" fillId="0" borderId="1" xfId="0" applyFont="1" applyBorder="1" applyAlignment="1">
      <alignment horizontal="center" vertical="center" wrapText="1"/>
    </xf>
    <xf numFmtId="0" fontId="4" fillId="0" borderId="1" xfId="0" applyFont="1" applyBorder="1">
      <alignment wrapText="1"/>
    </xf>
    <xf numFmtId="0" fontId="5" fillId="0" borderId="2" xfId="0" applyFont="1" applyBorder="1" applyAlignment="1">
      <alignment horizontal="center" vertical="center" wrapText="1"/>
    </xf>
    <xf numFmtId="4" fontId="5" fillId="0" borderId="2" xfId="0" applyNumberFormat="1" applyFont="1" applyBorder="1" applyAlignment="1">
      <alignment horizontal="center" vertical="center" wrapText="1"/>
    </xf>
    <xf numFmtId="0" fontId="9" fillId="0" borderId="2" xfId="0" applyFont="1" applyBorder="1" applyAlignment="1">
      <alignment vertical="center" wrapText="1"/>
    </xf>
    <xf numFmtId="4" fontId="9" fillId="0" borderId="2" xfId="0" applyNumberFormat="1" applyFont="1" applyBorder="1" applyAlignment="1">
      <alignment vertical="center" wrapText="1"/>
    </xf>
    <xf numFmtId="4" fontId="4" fillId="0" borderId="2" xfId="0" applyNumberFormat="1" applyFont="1" applyBorder="1" applyAlignment="1">
      <alignment horizontal="center" vertical="center" wrapText="1"/>
    </xf>
    <xf numFmtId="4" fontId="5" fillId="0" borderId="2" xfId="0" applyNumberFormat="1" applyFont="1" applyBorder="1" applyAlignment="1">
      <alignment horizontal="right" vertical="center" wrapText="1"/>
    </xf>
    <xf numFmtId="0" fontId="4" fillId="0" borderId="2" xfId="0" applyFont="1" applyBorder="1" applyAlignment="1">
      <alignment horizontal="center" vertical="center" wrapText="1"/>
    </xf>
    <xf numFmtId="0" fontId="5" fillId="0" borderId="2" xfId="0" applyFont="1" applyBorder="1" applyAlignment="1">
      <alignment vertical="center" wrapText="1"/>
    </xf>
    <xf numFmtId="4" fontId="5" fillId="0" borderId="2" xfId="0" applyNumberFormat="1" applyFont="1" applyBorder="1" applyAlignment="1">
      <alignment vertical="center" wrapText="1"/>
    </xf>
    <xf numFmtId="0" fontId="4" fillId="0" borderId="2" xfId="0" applyFont="1" applyBorder="1" applyAlignment="1">
      <alignment vertical="center" wrapText="1"/>
    </xf>
    <xf numFmtId="4" fontId="4" fillId="0" borderId="2" xfId="0" applyNumberFormat="1" applyFont="1" applyBorder="1" applyAlignment="1">
      <alignment vertical="center" wrapText="1"/>
    </xf>
    <xf numFmtId="4" fontId="4" fillId="0" borderId="2" xfId="0" applyNumberFormat="1" applyFont="1" applyBorder="1" applyAlignment="1">
      <alignment horizontal="right" vertical="center" wrapText="1"/>
    </xf>
    <xf numFmtId="0" fontId="10" fillId="0" borderId="2" xfId="0" applyFont="1" applyBorder="1" applyAlignment="1">
      <alignment horizontal="right" vertical="center" wrapText="1"/>
    </xf>
    <xf numFmtId="4" fontId="4" fillId="0" borderId="0" xfId="0" applyNumberFormat="1" applyFont="1">
      <alignment wrapText="1"/>
    </xf>
    <xf numFmtId="0" fontId="5" fillId="0" borderId="2" xfId="0" applyFont="1" applyBorder="1" applyAlignment="1">
      <alignment vertical="center"/>
    </xf>
    <xf numFmtId="0" fontId="11" fillId="0" borderId="2" xfId="0" applyFont="1" applyBorder="1" applyAlignment="1">
      <alignment vertical="center" wrapText="1"/>
    </xf>
    <xf numFmtId="4" fontId="11" fillId="0" borderId="2" xfId="0" applyNumberFormat="1" applyFont="1" applyBorder="1" applyAlignment="1">
      <alignment vertical="center" wrapText="1"/>
    </xf>
    <xf numFmtId="4" fontId="4" fillId="0" borderId="2" xfId="0" applyNumberFormat="1" applyFont="1" applyBorder="1" applyAlignment="1">
      <alignment horizontal="left" vertical="center" wrapText="1"/>
    </xf>
    <xf numFmtId="0" fontId="4" fillId="0" borderId="2" xfId="0" applyFont="1" applyBorder="1" applyAlignment="1">
      <alignment vertical="center"/>
    </xf>
    <xf numFmtId="4" fontId="4" fillId="0" borderId="2" xfId="0" applyNumberFormat="1" applyFont="1" applyBorder="1" applyAlignment="1">
      <alignment vertical="center"/>
    </xf>
    <xf numFmtId="0" fontId="11" fillId="0" borderId="2" xfId="0" applyFont="1" applyBorder="1" applyAlignment="1">
      <alignment horizontal="left" vertical="center"/>
    </xf>
    <xf numFmtId="4" fontId="11" fillId="0" borderId="2" xfId="0" applyNumberFormat="1" applyFont="1" applyBorder="1" applyAlignment="1">
      <alignment horizontal="left" vertical="center"/>
    </xf>
    <xf numFmtId="0" fontId="5" fillId="0" borderId="2" xfId="0" applyFont="1" applyBorder="1" applyAlignment="1">
      <alignment horizontal="left" vertical="center"/>
    </xf>
    <xf numFmtId="0" fontId="5" fillId="0" borderId="2" xfId="0" applyFont="1" applyBorder="1" applyAlignment="1">
      <alignment horizontal="center"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4" fontId="5" fillId="0" borderId="2" xfId="0" applyNumberFormat="1" applyFont="1" applyBorder="1" applyAlignment="1">
      <alignment horizontal="right" vertical="center"/>
    </xf>
    <xf numFmtId="0" fontId="5" fillId="0" borderId="0" xfId="0" applyFont="1" applyAlignment="1">
      <alignment horizontal="center" vertical="center"/>
    </xf>
    <xf numFmtId="4" fontId="5" fillId="0" borderId="0" xfId="0" applyNumberFormat="1" applyFont="1" applyAlignment="1">
      <alignment horizontal="center" vertical="center"/>
    </xf>
    <xf numFmtId="4" fontId="4" fillId="0" borderId="0" xfId="0" applyNumberFormat="1" applyFont="1" applyAlignment="1">
      <alignment horizontal="center" vertical="center" wrapText="1"/>
    </xf>
    <xf numFmtId="4" fontId="5" fillId="0" borderId="0" xfId="0" applyNumberFormat="1" applyFont="1" applyAlignment="1">
      <alignment horizontal="center" vertical="center" wrapText="1"/>
    </xf>
    <xf numFmtId="0" fontId="5" fillId="0" borderId="0" xfId="0" applyFont="1" applyAlignment="1">
      <alignment vertical="center"/>
    </xf>
    <xf numFmtId="0" fontId="4" fillId="0" borderId="0" xfId="0" applyFont="1" applyAlignment="1">
      <alignment vertical="center"/>
    </xf>
    <xf numFmtId="4" fontId="4" fillId="0" borderId="0" xfId="0" applyNumberFormat="1" applyFont="1" applyAlignment="1">
      <alignment vertical="center"/>
    </xf>
    <xf numFmtId="164" fontId="4"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8" fillId="0" borderId="0" xfId="1" applyFont="1" applyAlignment="1">
      <alignment horizontal="center" vertical="center"/>
    </xf>
    <xf numFmtId="0" fontId="9" fillId="0" borderId="2" xfId="0" applyFont="1" applyBorder="1" applyAlignment="1">
      <alignment horizontal="center" vertical="center" wrapText="1"/>
    </xf>
    <xf numFmtId="0" fontId="5" fillId="0" borderId="2" xfId="0" applyFont="1" applyBorder="1" applyAlignment="1">
      <alignment horizontal="left" vertical="center" wrapText="1"/>
    </xf>
    <xf numFmtId="0" fontId="4" fillId="0" borderId="2" xfId="0" applyFont="1" applyBorder="1" applyAlignment="1">
      <alignment horizontal="left" vertical="center" wrapText="1"/>
    </xf>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0" fontId="11" fillId="0" borderId="2" xfId="0" applyFont="1" applyBorder="1" applyAlignment="1">
      <alignment horizontal="center" vertical="center"/>
    </xf>
    <xf numFmtId="0" fontId="4" fillId="0" borderId="0" xfId="0" applyFont="1" applyAlignment="1">
      <alignment horizontal="center" vertical="center" wrapText="1"/>
    </xf>
    <xf numFmtId="0" fontId="9" fillId="0" borderId="2" xfId="0" applyFont="1" applyBorder="1" applyAlignment="1">
      <alignment horizontal="left" vertical="center" wrapText="1"/>
    </xf>
    <xf numFmtId="0" fontId="11" fillId="0" borderId="2" xfId="0" applyFont="1" applyBorder="1" applyAlignment="1">
      <alignment horizontal="left" vertical="center" wrapText="1"/>
    </xf>
    <xf numFmtId="4" fontId="4" fillId="0" borderId="0" xfId="0" applyNumberFormat="1" applyFont="1" applyAlignment="1">
      <alignment horizontal="left" vertical="center"/>
    </xf>
    <xf numFmtId="4" fontId="4" fillId="0" borderId="0" xfId="0" applyNumberFormat="1" applyFont="1" applyAlignment="1">
      <alignment horizontal="left"/>
    </xf>
    <xf numFmtId="0" fontId="4" fillId="0" borderId="0" xfId="0" applyFont="1" applyAlignment="1">
      <alignment horizontal="left"/>
    </xf>
    <xf numFmtId="4" fontId="9" fillId="0" borderId="2" xfId="0" applyNumberFormat="1" applyFont="1" applyBorder="1" applyAlignment="1">
      <alignment horizontal="left" vertical="center" wrapText="1"/>
    </xf>
    <xf numFmtId="4" fontId="5" fillId="0" borderId="2" xfId="0" applyNumberFormat="1" applyFont="1" applyBorder="1" applyAlignment="1">
      <alignment horizontal="left" vertical="center" wrapText="1"/>
    </xf>
    <xf numFmtId="4" fontId="4" fillId="0" borderId="2" xfId="0" applyNumberFormat="1" applyFont="1" applyBorder="1" applyAlignment="1">
      <alignment horizontal="left" vertical="center"/>
    </xf>
    <xf numFmtId="0" fontId="5" fillId="0" borderId="0" xfId="0" applyFont="1" applyAlignment="1">
      <alignment horizontal="left" vertical="center"/>
    </xf>
    <xf numFmtId="4" fontId="5" fillId="0" borderId="0" xfId="0" applyNumberFormat="1" applyFont="1" applyAlignment="1">
      <alignment horizontal="left" vertical="center"/>
    </xf>
    <xf numFmtId="4" fontId="4" fillId="0" borderId="0" xfId="0" applyNumberFormat="1" applyFont="1" applyAlignment="1">
      <alignment horizontal="left" vertical="center" wrapText="1"/>
    </xf>
    <xf numFmtId="4" fontId="5" fillId="0" borderId="0" xfId="0" applyNumberFormat="1" applyFont="1" applyAlignment="1">
      <alignment horizontal="left" vertical="center" wrapText="1"/>
    </xf>
    <xf numFmtId="0" fontId="4" fillId="0" borderId="0" xfId="0" applyFont="1" applyAlignment="1">
      <alignment horizontal="left" vertical="center" wrapText="1"/>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top" wrapText="1"/>
    </xf>
    <xf numFmtId="0" fontId="3" fillId="0" borderId="2" xfId="2" applyFont="1" applyBorder="1" applyAlignment="1">
      <alignment vertical="center" wrapText="1"/>
    </xf>
    <xf numFmtId="0" fontId="4" fillId="0" borderId="2" xfId="0" applyFont="1" applyBorder="1" applyAlignment="1">
      <alignment horizontal="center" vertical="top" wrapText="1"/>
    </xf>
    <xf numFmtId="0" fontId="4" fillId="0" borderId="3" xfId="0" applyFont="1" applyBorder="1" applyAlignment="1">
      <alignment vertical="center"/>
    </xf>
    <xf numFmtId="0" fontId="4" fillId="0" borderId="4" xfId="0" applyFont="1" applyBorder="1" applyAlignment="1">
      <alignment vertical="center"/>
    </xf>
    <xf numFmtId="4" fontId="5" fillId="0" borderId="4" xfId="0" applyNumberFormat="1" applyFont="1" applyBorder="1" applyAlignment="1">
      <alignment horizontal="center" vertical="center" wrapText="1"/>
    </xf>
    <xf numFmtId="4" fontId="4" fillId="0" borderId="4"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12" fillId="0" borderId="0" xfId="0" applyFont="1" applyAlignment="1">
      <alignment vertical="center" wrapText="1" readingOrder="1"/>
    </xf>
    <xf numFmtId="0" fontId="2" fillId="0" borderId="0" xfId="0" applyFont="1">
      <alignment wrapText="1"/>
    </xf>
    <xf numFmtId="0" fontId="13" fillId="0" borderId="0" xfId="0" applyFont="1">
      <alignment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4" fontId="1" fillId="0" borderId="2" xfId="0" applyNumberFormat="1" applyFont="1" applyBorder="1" applyAlignment="1">
      <alignment vertical="center" wrapText="1"/>
    </xf>
    <xf numFmtId="4" fontId="1" fillId="0" borderId="2" xfId="0" applyNumberFormat="1" applyFont="1" applyBorder="1" applyAlignment="1">
      <alignment horizontal="right" vertical="center" wrapText="1"/>
    </xf>
    <xf numFmtId="164" fontId="4" fillId="0" borderId="2" xfId="0" applyNumberFormat="1"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4" fontId="4" fillId="0" borderId="3" xfId="0" applyNumberFormat="1" applyFont="1" applyBorder="1" applyAlignment="1">
      <alignment horizontal="center" vertical="center"/>
    </xf>
    <xf numFmtId="4" fontId="4" fillId="0" borderId="4" xfId="0" applyNumberFormat="1" applyFont="1" applyBorder="1" applyAlignment="1">
      <alignment horizontal="center" vertical="center"/>
    </xf>
    <xf numFmtId="4" fontId="4" fillId="0" borderId="5" xfId="0" applyNumberFormat="1" applyFont="1" applyBorder="1" applyAlignment="1">
      <alignment horizontal="center" vertical="center"/>
    </xf>
    <xf numFmtId="164" fontId="4" fillId="0" borderId="3" xfId="0" applyNumberFormat="1" applyFont="1" applyBorder="1" applyAlignment="1">
      <alignment horizontal="center" vertical="center"/>
    </xf>
    <xf numFmtId="164" fontId="4" fillId="0" borderId="4" xfId="0" applyNumberFormat="1" applyFont="1" applyBorder="1" applyAlignment="1">
      <alignment horizontal="center" vertical="center"/>
    </xf>
    <xf numFmtId="164" fontId="4" fillId="0" borderId="5" xfId="0" applyNumberFormat="1" applyFont="1" applyBorder="1" applyAlignment="1">
      <alignment horizontal="center" vertical="center"/>
    </xf>
    <xf numFmtId="0" fontId="0" fillId="0" borderId="5" xfId="0" applyBorder="1" applyAlignment="1">
      <alignment horizontal="center" vertical="center" wrapText="1"/>
    </xf>
    <xf numFmtId="0" fontId="5" fillId="0" borderId="0" xfId="2" applyFont="1" applyAlignment="1">
      <alignment horizontal="center" vertical="center" wrapText="1"/>
    </xf>
    <xf numFmtId="164" fontId="4" fillId="0" borderId="2" xfId="2" applyNumberFormat="1" applyFont="1" applyBorder="1" applyAlignment="1">
      <alignment horizontal="center" vertical="center"/>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xdr:colOff>
      <xdr:row>0</xdr:row>
      <xdr:rowOff>85725</xdr:rowOff>
    </xdr:from>
    <xdr:to>
      <xdr:col>7</xdr:col>
      <xdr:colOff>9525</xdr:colOff>
      <xdr:row>3</xdr:row>
      <xdr:rowOff>171450</xdr:rowOff>
    </xdr:to>
    <xdr:pic>
      <xdr:nvPicPr>
        <xdr:cNvPr id="2" name="Picture 4">
          <a:extLst>
            <a:ext uri="{FF2B5EF4-FFF2-40B4-BE49-F238E27FC236}">
              <a16:creationId xmlns:a16="http://schemas.microsoft.com/office/drawing/2014/main" id="{6AFEEB74-EDE2-C7BF-308E-EBC38CA566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34500" y="8572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485775</xdr:colOff>
      <xdr:row>0</xdr:row>
      <xdr:rowOff>104775</xdr:rowOff>
    </xdr:from>
    <xdr:to>
      <xdr:col>7</xdr:col>
      <xdr:colOff>476250</xdr:colOff>
      <xdr:row>4</xdr:row>
      <xdr:rowOff>0</xdr:rowOff>
    </xdr:to>
    <xdr:pic>
      <xdr:nvPicPr>
        <xdr:cNvPr id="6" name="Picture 4">
          <a:extLst>
            <a:ext uri="{FF2B5EF4-FFF2-40B4-BE49-F238E27FC236}">
              <a16:creationId xmlns:a16="http://schemas.microsoft.com/office/drawing/2014/main" id="{BEF9D18F-24CC-4E2B-BE4A-066AEBD50C7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80122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0</xdr:row>
      <xdr:rowOff>104775</xdr:rowOff>
    </xdr:from>
    <xdr:to>
      <xdr:col>8</xdr:col>
      <xdr:colOff>9525</xdr:colOff>
      <xdr:row>4</xdr:row>
      <xdr:rowOff>0</xdr:rowOff>
    </xdr:to>
    <xdr:pic>
      <xdr:nvPicPr>
        <xdr:cNvPr id="2" name="Picture 4">
          <a:extLst>
            <a:ext uri="{FF2B5EF4-FFF2-40B4-BE49-F238E27FC236}">
              <a16:creationId xmlns:a16="http://schemas.microsoft.com/office/drawing/2014/main" id="{EA41BCC8-51FC-47BB-BAE9-A01A76A1811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896350"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2219325</xdr:colOff>
      <xdr:row>0</xdr:row>
      <xdr:rowOff>114300</xdr:rowOff>
    </xdr:from>
    <xdr:to>
      <xdr:col>8</xdr:col>
      <xdr:colOff>9525</xdr:colOff>
      <xdr:row>4</xdr:row>
      <xdr:rowOff>9525</xdr:rowOff>
    </xdr:to>
    <xdr:pic>
      <xdr:nvPicPr>
        <xdr:cNvPr id="2" name="Picture 4">
          <a:extLst>
            <a:ext uri="{FF2B5EF4-FFF2-40B4-BE49-F238E27FC236}">
              <a16:creationId xmlns:a16="http://schemas.microsoft.com/office/drawing/2014/main" id="{CAE14B8F-4973-4B27-B9D2-31288ED372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484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3914775</xdr:colOff>
      <xdr:row>0</xdr:row>
      <xdr:rowOff>114300</xdr:rowOff>
    </xdr:from>
    <xdr:to>
      <xdr:col>7</xdr:col>
      <xdr:colOff>19050</xdr:colOff>
      <xdr:row>4</xdr:row>
      <xdr:rowOff>9525</xdr:rowOff>
    </xdr:to>
    <xdr:pic>
      <xdr:nvPicPr>
        <xdr:cNvPr id="2" name="Picture 4">
          <a:extLst>
            <a:ext uri="{FF2B5EF4-FFF2-40B4-BE49-F238E27FC236}">
              <a16:creationId xmlns:a16="http://schemas.microsoft.com/office/drawing/2014/main" id="{B07D92DA-E8FE-4CEE-AD7D-40708566A9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153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4343400</xdr:colOff>
      <xdr:row>0</xdr:row>
      <xdr:rowOff>114300</xdr:rowOff>
    </xdr:from>
    <xdr:to>
      <xdr:col>7</xdr:col>
      <xdr:colOff>476250</xdr:colOff>
      <xdr:row>4</xdr:row>
      <xdr:rowOff>9525</xdr:rowOff>
    </xdr:to>
    <xdr:pic>
      <xdr:nvPicPr>
        <xdr:cNvPr id="2" name="Picture 4">
          <a:extLst>
            <a:ext uri="{FF2B5EF4-FFF2-40B4-BE49-F238E27FC236}">
              <a16:creationId xmlns:a16="http://schemas.microsoft.com/office/drawing/2014/main" id="{0CA940DD-DCFD-4CED-80B7-1FE759BC945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144000"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209550</xdr:colOff>
      <xdr:row>0</xdr:row>
      <xdr:rowOff>95250</xdr:rowOff>
    </xdr:from>
    <xdr:to>
      <xdr:col>7</xdr:col>
      <xdr:colOff>476250</xdr:colOff>
      <xdr:row>3</xdr:row>
      <xdr:rowOff>180975</xdr:rowOff>
    </xdr:to>
    <xdr:pic>
      <xdr:nvPicPr>
        <xdr:cNvPr id="2" name="Picture 4">
          <a:extLst>
            <a:ext uri="{FF2B5EF4-FFF2-40B4-BE49-F238E27FC236}">
              <a16:creationId xmlns:a16="http://schemas.microsoft.com/office/drawing/2014/main" id="{73EFD75E-9023-4262-82E5-1BAB6B7503C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77050" y="9525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0</xdr:row>
      <xdr:rowOff>104775</xdr:rowOff>
    </xdr:from>
    <xdr:to>
      <xdr:col>7</xdr:col>
      <xdr:colOff>0</xdr:colOff>
      <xdr:row>4</xdr:row>
      <xdr:rowOff>0</xdr:rowOff>
    </xdr:to>
    <xdr:pic>
      <xdr:nvPicPr>
        <xdr:cNvPr id="2" name="Picture 4">
          <a:extLst>
            <a:ext uri="{FF2B5EF4-FFF2-40B4-BE49-F238E27FC236}">
              <a16:creationId xmlns:a16="http://schemas.microsoft.com/office/drawing/2014/main" id="{36D600AD-4B80-40E7-8C61-5F8508567B1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2497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79"/>
  <sheetViews>
    <sheetView showGridLines="0" tabSelected="1"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6" customWidth="1"/>
    <col min="5" max="5" width="15.42578125" style="64" customWidth="1"/>
    <col min="6" max="6" width="18.42578125" style="64" customWidth="1"/>
    <col min="7" max="7" width="9.7109375" style="25" customWidth="1"/>
    <col min="8" max="16384" width="9.140625" style="27"/>
  </cols>
  <sheetData>
    <row r="1" spans="1:9" s="28" customFormat="1" x14ac:dyDescent="0.25">
      <c r="A1" s="1" t="s">
        <v>499</v>
      </c>
      <c r="B1" s="1"/>
      <c r="C1" s="68"/>
      <c r="D1" s="1"/>
      <c r="E1" s="99"/>
      <c r="F1" s="26"/>
      <c r="G1" s="26"/>
    </row>
    <row r="2" spans="1:9" s="28" customFormat="1" x14ac:dyDescent="0.25">
      <c r="A2" s="1" t="s">
        <v>115</v>
      </c>
      <c r="B2" s="1"/>
      <c r="C2" s="68"/>
      <c r="D2" s="1"/>
      <c r="E2" s="26"/>
      <c r="F2" s="26"/>
      <c r="G2" s="26"/>
    </row>
    <row r="3" spans="1:9" s="28" customFormat="1" x14ac:dyDescent="0.25">
      <c r="A3" s="1" t="s">
        <v>653</v>
      </c>
      <c r="B3" s="1"/>
      <c r="C3" s="68"/>
      <c r="D3" s="1"/>
      <c r="E3" s="25"/>
      <c r="F3" s="25"/>
      <c r="G3" s="26"/>
    </row>
    <row r="4" spans="1:9" s="30" customFormat="1" x14ac:dyDescent="0.25">
      <c r="A4" s="108"/>
      <c r="B4" s="108"/>
      <c r="C4" s="108"/>
      <c r="D4" s="108"/>
      <c r="E4" s="108"/>
      <c r="F4" s="108"/>
      <c r="G4" s="108"/>
    </row>
    <row r="5" spans="1:9" s="28" customFormat="1" ht="30" x14ac:dyDescent="0.25">
      <c r="A5" s="31" t="s">
        <v>116</v>
      </c>
      <c r="B5" s="31" t="s">
        <v>117</v>
      </c>
      <c r="C5" s="31" t="s">
        <v>118</v>
      </c>
      <c r="D5" s="31" t="s">
        <v>119</v>
      </c>
      <c r="E5" s="32" t="s">
        <v>0</v>
      </c>
      <c r="F5" s="32" t="s">
        <v>120</v>
      </c>
      <c r="G5" s="32" t="s">
        <v>1</v>
      </c>
    </row>
    <row r="6" spans="1:9" s="28" customFormat="1" x14ac:dyDescent="0.25">
      <c r="A6" s="33" t="s">
        <v>121</v>
      </c>
      <c r="B6" s="33"/>
      <c r="C6" s="69"/>
      <c r="D6" s="76"/>
      <c r="E6" s="34"/>
      <c r="F6" s="35"/>
      <c r="G6" s="32"/>
    </row>
    <row r="7" spans="1:9" s="28" customFormat="1" x14ac:dyDescent="0.25">
      <c r="A7" s="38" t="s">
        <v>122</v>
      </c>
      <c r="B7" s="38"/>
      <c r="C7" s="31"/>
      <c r="D7" s="70"/>
      <c r="E7" s="39"/>
      <c r="F7" s="35"/>
      <c r="G7" s="32"/>
    </row>
    <row r="8" spans="1:9" s="28" customFormat="1" x14ac:dyDescent="0.25">
      <c r="A8" s="40" t="s">
        <v>251</v>
      </c>
      <c r="B8" s="40" t="s">
        <v>22</v>
      </c>
      <c r="C8" s="37" t="s">
        <v>123</v>
      </c>
      <c r="D8" s="71" t="s">
        <v>124</v>
      </c>
      <c r="E8" s="41">
        <v>72400</v>
      </c>
      <c r="F8" s="42">
        <v>27222400</v>
      </c>
      <c r="G8" s="42">
        <v>1.9708565062386403</v>
      </c>
      <c r="I8" s="27"/>
    </row>
    <row r="9" spans="1:9" s="28" customFormat="1" x14ac:dyDescent="0.25">
      <c r="A9" s="40" t="s">
        <v>252</v>
      </c>
      <c r="B9" s="40" t="s">
        <v>36</v>
      </c>
      <c r="C9" s="37" t="s">
        <v>125</v>
      </c>
      <c r="D9" s="71" t="s">
        <v>126</v>
      </c>
      <c r="E9" s="41">
        <v>9100</v>
      </c>
      <c r="F9" s="42">
        <v>9889880</v>
      </c>
      <c r="G9" s="42">
        <v>0.71601087133828767</v>
      </c>
      <c r="I9" s="27"/>
    </row>
    <row r="10" spans="1:9" s="28" customFormat="1" x14ac:dyDescent="0.25">
      <c r="A10" s="40" t="s">
        <v>253</v>
      </c>
      <c r="B10" s="40" t="s">
        <v>14</v>
      </c>
      <c r="C10" s="37" t="s">
        <v>127</v>
      </c>
      <c r="D10" s="71" t="s">
        <v>128</v>
      </c>
      <c r="E10" s="41">
        <v>84454</v>
      </c>
      <c r="F10" s="42">
        <v>39026193.399999999</v>
      </c>
      <c r="G10" s="42">
        <v>2.8254315261004717</v>
      </c>
      <c r="I10" s="27"/>
    </row>
    <row r="11" spans="1:9" s="28" customFormat="1" x14ac:dyDescent="0.25">
      <c r="A11" s="40" t="s">
        <v>254</v>
      </c>
      <c r="B11" s="40" t="s">
        <v>33</v>
      </c>
      <c r="C11" s="37" t="s">
        <v>129</v>
      </c>
      <c r="D11" s="71" t="s">
        <v>130</v>
      </c>
      <c r="E11" s="41">
        <v>41106</v>
      </c>
      <c r="F11" s="42">
        <v>106256954.7</v>
      </c>
      <c r="G11" s="42">
        <v>7.6928268816709586</v>
      </c>
      <c r="I11" s="27"/>
    </row>
    <row r="12" spans="1:9" s="28" customFormat="1" x14ac:dyDescent="0.25">
      <c r="A12" s="40" t="s">
        <v>255</v>
      </c>
      <c r="B12" s="40" t="s">
        <v>24</v>
      </c>
      <c r="C12" s="37" t="s">
        <v>131</v>
      </c>
      <c r="D12" s="71" t="s">
        <v>132</v>
      </c>
      <c r="E12" s="41">
        <v>490</v>
      </c>
      <c r="F12" s="42">
        <v>1667176</v>
      </c>
      <c r="G12" s="42">
        <v>0.12070077093294168</v>
      </c>
      <c r="I12" s="27"/>
    </row>
    <row r="13" spans="1:9" s="28" customFormat="1" x14ac:dyDescent="0.25">
      <c r="A13" s="40" t="s">
        <v>256</v>
      </c>
      <c r="B13" s="40" t="s">
        <v>26</v>
      </c>
      <c r="C13" s="37" t="s">
        <v>133</v>
      </c>
      <c r="D13" s="71" t="s">
        <v>134</v>
      </c>
      <c r="E13" s="41">
        <v>8465</v>
      </c>
      <c r="F13" s="42">
        <v>22550336.75</v>
      </c>
      <c r="G13" s="42">
        <v>1.6326068936467695</v>
      </c>
      <c r="I13" s="27"/>
    </row>
    <row r="14" spans="1:9" s="28" customFormat="1" ht="60" x14ac:dyDescent="0.25">
      <c r="A14" s="40" t="s">
        <v>257</v>
      </c>
      <c r="B14" s="40" t="s">
        <v>25</v>
      </c>
      <c r="C14" s="37" t="s">
        <v>135</v>
      </c>
      <c r="D14" s="71" t="s">
        <v>136</v>
      </c>
      <c r="E14" s="41">
        <v>32170</v>
      </c>
      <c r="F14" s="42">
        <v>17925124</v>
      </c>
      <c r="G14" s="42">
        <v>1.2977491793719291</v>
      </c>
      <c r="I14" s="27"/>
    </row>
    <row r="15" spans="1:9" s="28" customFormat="1" x14ac:dyDescent="0.25">
      <c r="A15" s="40" t="s">
        <v>258</v>
      </c>
      <c r="B15" s="40" t="s">
        <v>12</v>
      </c>
      <c r="C15" s="37" t="s">
        <v>137</v>
      </c>
      <c r="D15" s="71" t="s">
        <v>138</v>
      </c>
      <c r="E15" s="41">
        <v>7750</v>
      </c>
      <c r="F15" s="42">
        <v>16544700</v>
      </c>
      <c r="G15" s="42">
        <v>1.1978087765504302</v>
      </c>
      <c r="I15" s="27"/>
    </row>
    <row r="16" spans="1:9" s="28" customFormat="1" ht="60" x14ac:dyDescent="0.25">
      <c r="A16" s="40" t="s">
        <v>260</v>
      </c>
      <c r="B16" s="40" t="s">
        <v>28</v>
      </c>
      <c r="C16" s="37" t="s">
        <v>139</v>
      </c>
      <c r="D16" s="71" t="s">
        <v>140</v>
      </c>
      <c r="E16" s="41">
        <v>21250</v>
      </c>
      <c r="F16" s="42">
        <v>26763312.5</v>
      </c>
      <c r="G16" s="42">
        <v>1.937619334412944</v>
      </c>
      <c r="I16" s="27"/>
    </row>
    <row r="17" spans="1:9" s="28" customFormat="1" ht="60" x14ac:dyDescent="0.25">
      <c r="A17" s="40" t="s">
        <v>259</v>
      </c>
      <c r="B17" s="40" t="s">
        <v>29</v>
      </c>
      <c r="C17" s="37" t="s">
        <v>139</v>
      </c>
      <c r="D17" s="71" t="s">
        <v>140</v>
      </c>
      <c r="E17" s="41">
        <v>20845</v>
      </c>
      <c r="F17" s="42">
        <v>25979123.5</v>
      </c>
      <c r="G17" s="42">
        <v>1.8808453544269483</v>
      </c>
      <c r="I17" s="27"/>
    </row>
    <row r="18" spans="1:9" s="28" customFormat="1" ht="60" x14ac:dyDescent="0.25">
      <c r="A18" s="40" t="s">
        <v>261</v>
      </c>
      <c r="B18" s="40" t="s">
        <v>27</v>
      </c>
      <c r="C18" s="37" t="s">
        <v>139</v>
      </c>
      <c r="D18" s="71" t="s">
        <v>140</v>
      </c>
      <c r="E18" s="41">
        <v>1890</v>
      </c>
      <c r="F18" s="42">
        <v>7378371</v>
      </c>
      <c r="G18" s="42">
        <v>0.53418179480106465</v>
      </c>
      <c r="I18" s="27"/>
    </row>
    <row r="19" spans="1:9" s="28" customFormat="1" x14ac:dyDescent="0.25">
      <c r="A19" s="40" t="s">
        <v>262</v>
      </c>
      <c r="B19" s="40" t="s">
        <v>13</v>
      </c>
      <c r="C19" s="37" t="s">
        <v>141</v>
      </c>
      <c r="D19" s="71" t="s">
        <v>142</v>
      </c>
      <c r="E19" s="41">
        <v>4155</v>
      </c>
      <c r="F19" s="42">
        <v>43640172.75</v>
      </c>
      <c r="G19" s="42">
        <v>3.1594759608894041</v>
      </c>
      <c r="I19" s="27"/>
    </row>
    <row r="20" spans="1:9" s="28" customFormat="1" x14ac:dyDescent="0.25">
      <c r="A20" s="40" t="s">
        <v>465</v>
      </c>
      <c r="B20" s="40" t="s">
        <v>457</v>
      </c>
      <c r="C20" s="37" t="s">
        <v>141</v>
      </c>
      <c r="D20" s="71" t="s">
        <v>142</v>
      </c>
      <c r="E20" s="41">
        <v>51387</v>
      </c>
      <c r="F20" s="42">
        <v>26767488.300000001</v>
      </c>
      <c r="G20" s="42">
        <v>1.9379216553912104</v>
      </c>
      <c r="I20" s="27"/>
    </row>
    <row r="21" spans="1:9" s="28" customFormat="1" ht="30" x14ac:dyDescent="0.25">
      <c r="A21" s="40" t="s">
        <v>263</v>
      </c>
      <c r="B21" s="40" t="s">
        <v>2</v>
      </c>
      <c r="C21" s="37" t="s">
        <v>143</v>
      </c>
      <c r="D21" s="71" t="s">
        <v>144</v>
      </c>
      <c r="E21" s="41">
        <v>26915</v>
      </c>
      <c r="F21" s="42">
        <v>16548687.75</v>
      </c>
      <c r="G21" s="42">
        <v>1.1980974830213054</v>
      </c>
      <c r="I21" s="27"/>
    </row>
    <row r="22" spans="1:9" s="28" customFormat="1" ht="30" x14ac:dyDescent="0.25">
      <c r="A22" s="40" t="s">
        <v>264</v>
      </c>
      <c r="B22" s="40" t="s">
        <v>18</v>
      </c>
      <c r="C22" s="37" t="s">
        <v>620</v>
      </c>
      <c r="D22" s="71" t="s">
        <v>621</v>
      </c>
      <c r="E22" s="41">
        <v>8983</v>
      </c>
      <c r="F22" s="42">
        <v>27681114.5</v>
      </c>
      <c r="G22" s="42">
        <v>2.0040666734844015</v>
      </c>
      <c r="I22" s="27"/>
    </row>
    <row r="23" spans="1:9" s="28" customFormat="1" ht="120" x14ac:dyDescent="0.25">
      <c r="A23" s="40" t="s">
        <v>548</v>
      </c>
      <c r="B23" s="40" t="s">
        <v>549</v>
      </c>
      <c r="C23" s="37" t="s">
        <v>550</v>
      </c>
      <c r="D23" s="71" t="s">
        <v>551</v>
      </c>
      <c r="E23" s="41">
        <v>37760</v>
      </c>
      <c r="F23" s="42">
        <v>7308448</v>
      </c>
      <c r="G23" s="42">
        <v>0.52911948583911694</v>
      </c>
      <c r="I23" s="27"/>
    </row>
    <row r="24" spans="1:9" s="28" customFormat="1" ht="30" x14ac:dyDescent="0.25">
      <c r="A24" s="40" t="s">
        <v>265</v>
      </c>
      <c r="B24" s="40" t="s">
        <v>20</v>
      </c>
      <c r="C24" s="37" t="s">
        <v>145</v>
      </c>
      <c r="D24" s="71" t="s">
        <v>146</v>
      </c>
      <c r="E24" s="41">
        <v>13390</v>
      </c>
      <c r="F24" s="42">
        <v>26297290.5</v>
      </c>
      <c r="G24" s="42">
        <v>1.9038801163149683</v>
      </c>
      <c r="I24" s="27"/>
    </row>
    <row r="25" spans="1:9" s="28" customFormat="1" x14ac:dyDescent="0.25">
      <c r="A25" s="40" t="s">
        <v>266</v>
      </c>
      <c r="B25" s="40" t="s">
        <v>4</v>
      </c>
      <c r="C25" s="37" t="s">
        <v>147</v>
      </c>
      <c r="D25" s="71" t="s">
        <v>148</v>
      </c>
      <c r="E25" s="41">
        <v>22999</v>
      </c>
      <c r="F25" s="42">
        <v>39774470.600000001</v>
      </c>
      <c r="G25" s="42">
        <v>2.8796055514652465</v>
      </c>
      <c r="I25" s="27"/>
    </row>
    <row r="26" spans="1:9" s="28" customFormat="1" x14ac:dyDescent="0.25">
      <c r="A26" s="40" t="s">
        <v>500</v>
      </c>
      <c r="B26" s="40" t="s">
        <v>501</v>
      </c>
      <c r="C26" s="37" t="s">
        <v>502</v>
      </c>
      <c r="D26" s="71" t="s">
        <v>503</v>
      </c>
      <c r="E26" s="41">
        <v>1345</v>
      </c>
      <c r="F26" s="42">
        <v>13856660.75</v>
      </c>
      <c r="G26" s="42">
        <v>1.0031992033721897</v>
      </c>
      <c r="I26" s="27"/>
    </row>
    <row r="27" spans="1:9" s="28" customFormat="1" x14ac:dyDescent="0.25">
      <c r="A27" s="40" t="s">
        <v>267</v>
      </c>
      <c r="B27" s="40" t="s">
        <v>3</v>
      </c>
      <c r="C27" s="37" t="s">
        <v>149</v>
      </c>
      <c r="D27" s="71" t="s">
        <v>150</v>
      </c>
      <c r="E27" s="41">
        <v>4175</v>
      </c>
      <c r="F27" s="42">
        <v>17299112.5</v>
      </c>
      <c r="G27" s="42">
        <v>1.2524269874360523</v>
      </c>
      <c r="I27" s="27"/>
    </row>
    <row r="28" spans="1:9" s="28" customFormat="1" x14ac:dyDescent="0.25">
      <c r="A28" s="40" t="s">
        <v>268</v>
      </c>
      <c r="B28" s="40" t="s">
        <v>31</v>
      </c>
      <c r="C28" s="37" t="s">
        <v>151</v>
      </c>
      <c r="D28" s="71" t="s">
        <v>152</v>
      </c>
      <c r="E28" s="41">
        <v>166993</v>
      </c>
      <c r="F28" s="42">
        <v>51959871.950000003</v>
      </c>
      <c r="G28" s="42">
        <v>3.7618083525326251</v>
      </c>
      <c r="I28" s="27"/>
    </row>
    <row r="29" spans="1:9" s="28" customFormat="1" x14ac:dyDescent="0.25">
      <c r="A29" s="40" t="s">
        <v>466</v>
      </c>
      <c r="B29" s="40" t="s">
        <v>458</v>
      </c>
      <c r="C29" s="37" t="s">
        <v>151</v>
      </c>
      <c r="D29" s="71" t="s">
        <v>152</v>
      </c>
      <c r="E29" s="41">
        <v>41234</v>
      </c>
      <c r="F29" s="42">
        <v>13695873.1</v>
      </c>
      <c r="G29" s="42">
        <v>0.99155844480111144</v>
      </c>
      <c r="I29" s="27"/>
    </row>
    <row r="30" spans="1:9" s="28" customFormat="1" x14ac:dyDescent="0.25">
      <c r="A30" s="40" t="s">
        <v>269</v>
      </c>
      <c r="B30" s="40" t="s">
        <v>32</v>
      </c>
      <c r="C30" s="37" t="s">
        <v>153</v>
      </c>
      <c r="D30" s="71" t="s">
        <v>154</v>
      </c>
      <c r="E30" s="41">
        <v>110438</v>
      </c>
      <c r="F30" s="42">
        <v>26195893.600000001</v>
      </c>
      <c r="G30" s="42">
        <v>1.8965391493143573</v>
      </c>
      <c r="I30" s="27"/>
    </row>
    <row r="31" spans="1:9" s="28" customFormat="1" x14ac:dyDescent="0.25">
      <c r="A31" s="40" t="s">
        <v>622</v>
      </c>
      <c r="B31" s="40" t="s">
        <v>623</v>
      </c>
      <c r="C31" s="37" t="s">
        <v>624</v>
      </c>
      <c r="D31" s="71" t="s">
        <v>625</v>
      </c>
      <c r="E31" s="41">
        <v>35745</v>
      </c>
      <c r="F31" s="42">
        <v>5794264.5</v>
      </c>
      <c r="G31" s="42">
        <v>0.41949511757569435</v>
      </c>
      <c r="I31" s="27"/>
    </row>
    <row r="32" spans="1:9" s="28" customFormat="1" x14ac:dyDescent="0.25">
      <c r="A32" s="40" t="s">
        <v>270</v>
      </c>
      <c r="B32" s="40" t="s">
        <v>19</v>
      </c>
      <c r="C32" s="37" t="s">
        <v>155</v>
      </c>
      <c r="D32" s="71" t="s">
        <v>156</v>
      </c>
      <c r="E32" s="41">
        <v>15085</v>
      </c>
      <c r="F32" s="42">
        <v>53189710</v>
      </c>
      <c r="G32" s="42">
        <v>3.850846582904023</v>
      </c>
      <c r="I32" s="27"/>
    </row>
    <row r="33" spans="1:9" s="28" customFormat="1" x14ac:dyDescent="0.25">
      <c r="A33" s="40" t="s">
        <v>271</v>
      </c>
      <c r="B33" s="40" t="s">
        <v>35</v>
      </c>
      <c r="C33" s="37" t="s">
        <v>157</v>
      </c>
      <c r="D33" s="71" t="s">
        <v>158</v>
      </c>
      <c r="E33" s="41">
        <v>7485</v>
      </c>
      <c r="F33" s="42">
        <v>7667259.75</v>
      </c>
      <c r="G33" s="42">
        <v>0.55509686006043368</v>
      </c>
      <c r="I33" s="27"/>
    </row>
    <row r="34" spans="1:9" s="28" customFormat="1" ht="30" x14ac:dyDescent="0.25">
      <c r="A34" s="40" t="s">
        <v>272</v>
      </c>
      <c r="B34" s="40" t="s">
        <v>34</v>
      </c>
      <c r="C34" s="37" t="s">
        <v>159</v>
      </c>
      <c r="D34" s="71" t="s">
        <v>160</v>
      </c>
      <c r="E34" s="41">
        <v>37760</v>
      </c>
      <c r="F34" s="42">
        <v>38975872</v>
      </c>
      <c r="G34" s="42">
        <v>2.8217883403933692</v>
      </c>
      <c r="I34" s="27"/>
    </row>
    <row r="35" spans="1:9" s="28" customFormat="1" ht="30" x14ac:dyDescent="0.25">
      <c r="A35" s="40" t="s">
        <v>273</v>
      </c>
      <c r="B35" s="40" t="s">
        <v>16</v>
      </c>
      <c r="C35" s="37" t="s">
        <v>161</v>
      </c>
      <c r="D35" s="71" t="s">
        <v>162</v>
      </c>
      <c r="E35" s="41">
        <v>33570</v>
      </c>
      <c r="F35" s="42">
        <v>51795153</v>
      </c>
      <c r="G35" s="42">
        <v>3.7498829743768307</v>
      </c>
      <c r="I35" s="27"/>
    </row>
    <row r="36" spans="1:9" s="28" customFormat="1" ht="30" x14ac:dyDescent="0.25">
      <c r="A36" s="40" t="s">
        <v>626</v>
      </c>
      <c r="B36" s="40" t="s">
        <v>627</v>
      </c>
      <c r="C36" s="37" t="s">
        <v>161</v>
      </c>
      <c r="D36" s="71" t="s">
        <v>162</v>
      </c>
      <c r="E36" s="41">
        <v>6860</v>
      </c>
      <c r="F36" s="42">
        <v>10057446</v>
      </c>
      <c r="G36" s="42">
        <v>0.72814237118122538</v>
      </c>
      <c r="I36" s="27"/>
    </row>
    <row r="37" spans="1:9" s="28" customFormat="1" x14ac:dyDescent="0.25">
      <c r="A37" s="40" t="s">
        <v>274</v>
      </c>
      <c r="B37" s="40" t="s">
        <v>15</v>
      </c>
      <c r="C37" s="37" t="s">
        <v>163</v>
      </c>
      <c r="D37" s="71" t="s">
        <v>164</v>
      </c>
      <c r="E37" s="41">
        <v>9926</v>
      </c>
      <c r="F37" s="42">
        <v>37653288.399999999</v>
      </c>
      <c r="G37" s="42">
        <v>2.7260354863795961</v>
      </c>
      <c r="I37" s="27"/>
    </row>
    <row r="38" spans="1:9" s="28" customFormat="1" x14ac:dyDescent="0.25">
      <c r="A38" s="40" t="s">
        <v>546</v>
      </c>
      <c r="B38" s="40" t="s">
        <v>547</v>
      </c>
      <c r="C38" s="37" t="s">
        <v>163</v>
      </c>
      <c r="D38" s="71" t="s">
        <v>164</v>
      </c>
      <c r="E38" s="41">
        <v>8510</v>
      </c>
      <c r="F38" s="42">
        <v>10830251.5</v>
      </c>
      <c r="G38" s="42">
        <v>0.78409220469083518</v>
      </c>
      <c r="I38" s="27"/>
    </row>
    <row r="39" spans="1:9" s="28" customFormat="1" ht="30" x14ac:dyDescent="0.25">
      <c r="A39" s="40" t="s">
        <v>275</v>
      </c>
      <c r="B39" s="40" t="s">
        <v>8</v>
      </c>
      <c r="C39" s="37" t="s">
        <v>165</v>
      </c>
      <c r="D39" s="71" t="s">
        <v>166</v>
      </c>
      <c r="E39" s="41">
        <v>72100</v>
      </c>
      <c r="F39" s="42">
        <v>123236925</v>
      </c>
      <c r="G39" s="42">
        <v>8.9221485043601358</v>
      </c>
      <c r="I39" s="27"/>
    </row>
    <row r="40" spans="1:9" s="28" customFormat="1" ht="30" x14ac:dyDescent="0.25">
      <c r="A40" s="40" t="s">
        <v>276</v>
      </c>
      <c r="B40" s="40" t="s">
        <v>7</v>
      </c>
      <c r="C40" s="37" t="s">
        <v>165</v>
      </c>
      <c r="D40" s="71" t="s">
        <v>166</v>
      </c>
      <c r="E40" s="41">
        <v>56310</v>
      </c>
      <c r="F40" s="42">
        <v>56118546</v>
      </c>
      <c r="G40" s="42">
        <v>4.062889440488437</v>
      </c>
      <c r="I40" s="27"/>
    </row>
    <row r="41" spans="1:9" s="28" customFormat="1" ht="30" x14ac:dyDescent="0.25">
      <c r="A41" s="40" t="s">
        <v>277</v>
      </c>
      <c r="B41" s="40" t="s">
        <v>11</v>
      </c>
      <c r="C41" s="37" t="s">
        <v>165</v>
      </c>
      <c r="D41" s="71" t="s">
        <v>166</v>
      </c>
      <c r="E41" s="41">
        <v>72100</v>
      </c>
      <c r="F41" s="42">
        <v>46291805</v>
      </c>
      <c r="G41" s="42">
        <v>3.35144972778963</v>
      </c>
      <c r="I41" s="27"/>
    </row>
    <row r="42" spans="1:9" s="28" customFormat="1" ht="30" x14ac:dyDescent="0.25">
      <c r="A42" s="40" t="s">
        <v>279</v>
      </c>
      <c r="B42" s="40" t="s">
        <v>10</v>
      </c>
      <c r="C42" s="37" t="s">
        <v>165</v>
      </c>
      <c r="D42" s="71" t="s">
        <v>166</v>
      </c>
      <c r="E42" s="41">
        <v>38852</v>
      </c>
      <c r="F42" s="42">
        <v>42826559.600000001</v>
      </c>
      <c r="G42" s="42">
        <v>3.1005717213572979</v>
      </c>
      <c r="I42" s="27"/>
    </row>
    <row r="43" spans="1:9" s="28" customFormat="1" ht="30" x14ac:dyDescent="0.25">
      <c r="A43" s="40" t="s">
        <v>281</v>
      </c>
      <c r="B43" s="40" t="s">
        <v>9</v>
      </c>
      <c r="C43" s="37" t="s">
        <v>165</v>
      </c>
      <c r="D43" s="71" t="s">
        <v>166</v>
      </c>
      <c r="E43" s="41">
        <v>172285</v>
      </c>
      <c r="F43" s="42">
        <v>26902302.75</v>
      </c>
      <c r="G43" s="42">
        <v>1.9476819974594144</v>
      </c>
      <c r="I43" s="27"/>
    </row>
    <row r="44" spans="1:9" s="28" customFormat="1" ht="30" x14ac:dyDescent="0.25">
      <c r="A44" s="40" t="s">
        <v>280</v>
      </c>
      <c r="B44" s="40" t="s">
        <v>5</v>
      </c>
      <c r="C44" s="37" t="s">
        <v>165</v>
      </c>
      <c r="D44" s="71" t="s">
        <v>166</v>
      </c>
      <c r="E44" s="41">
        <v>16380</v>
      </c>
      <c r="F44" s="42">
        <v>26190801</v>
      </c>
      <c r="G44" s="42">
        <v>1.8961704535401538</v>
      </c>
      <c r="I44" s="27"/>
    </row>
    <row r="45" spans="1:9" s="28" customFormat="1" ht="30" x14ac:dyDescent="0.25">
      <c r="A45" s="40" t="s">
        <v>278</v>
      </c>
      <c r="B45" s="40" t="s">
        <v>6</v>
      </c>
      <c r="C45" s="37" t="s">
        <v>165</v>
      </c>
      <c r="D45" s="71" t="s">
        <v>166</v>
      </c>
      <c r="E45" s="41">
        <v>13270</v>
      </c>
      <c r="F45" s="42">
        <v>25320487</v>
      </c>
      <c r="G45" s="42">
        <v>1.8331611667259651</v>
      </c>
      <c r="I45" s="27"/>
    </row>
    <row r="46" spans="1:9" s="28" customFormat="1" x14ac:dyDescent="0.25">
      <c r="A46" s="40" t="s">
        <v>468</v>
      </c>
      <c r="B46" s="40" t="s">
        <v>460</v>
      </c>
      <c r="C46" s="37" t="s">
        <v>169</v>
      </c>
      <c r="D46" s="71" t="s">
        <v>170</v>
      </c>
      <c r="E46" s="41">
        <v>44917</v>
      </c>
      <c r="F46" s="42">
        <v>17185244.199999999</v>
      </c>
      <c r="G46" s="42">
        <v>1.2441831118075504</v>
      </c>
      <c r="I46" s="27"/>
    </row>
    <row r="47" spans="1:9" s="28" customFormat="1" x14ac:dyDescent="0.25">
      <c r="A47" s="40" t="s">
        <v>282</v>
      </c>
      <c r="B47" s="40" t="s">
        <v>21</v>
      </c>
      <c r="C47" s="37" t="s">
        <v>169</v>
      </c>
      <c r="D47" s="71" t="s">
        <v>170</v>
      </c>
      <c r="E47" s="41">
        <v>955</v>
      </c>
      <c r="F47" s="42">
        <v>6998001.25</v>
      </c>
      <c r="G47" s="42">
        <v>0.50664365721716809</v>
      </c>
      <c r="I47" s="27"/>
    </row>
    <row r="48" spans="1:9" s="28" customFormat="1" x14ac:dyDescent="0.25">
      <c r="A48" s="40" t="s">
        <v>467</v>
      </c>
      <c r="B48" s="40" t="s">
        <v>459</v>
      </c>
      <c r="C48" s="37" t="s">
        <v>169</v>
      </c>
      <c r="D48" s="71" t="s">
        <v>170</v>
      </c>
      <c r="E48" s="41">
        <v>8130</v>
      </c>
      <c r="F48" s="42">
        <v>6175954.5</v>
      </c>
      <c r="G48" s="42">
        <v>0.44712883906484402</v>
      </c>
      <c r="I48" s="27"/>
    </row>
    <row r="49" spans="1:9" s="28" customFormat="1" x14ac:dyDescent="0.25">
      <c r="A49" s="40" t="s">
        <v>469</v>
      </c>
      <c r="B49" s="40" t="s">
        <v>461</v>
      </c>
      <c r="C49" s="37" t="s">
        <v>169</v>
      </c>
      <c r="D49" s="71" t="s">
        <v>170</v>
      </c>
      <c r="E49" s="41">
        <v>21836</v>
      </c>
      <c r="F49" s="42">
        <v>5086696.2</v>
      </c>
      <c r="G49" s="42">
        <v>0.36826834889757581</v>
      </c>
      <c r="I49" s="27"/>
    </row>
    <row r="50" spans="1:9" s="28" customFormat="1" x14ac:dyDescent="0.25">
      <c r="A50" s="40" t="s">
        <v>283</v>
      </c>
      <c r="B50" s="40" t="s">
        <v>23</v>
      </c>
      <c r="C50" s="37" t="s">
        <v>171</v>
      </c>
      <c r="D50" s="71" t="s">
        <v>172</v>
      </c>
      <c r="E50" s="41">
        <v>18955</v>
      </c>
      <c r="F50" s="42">
        <v>27154933</v>
      </c>
      <c r="G50" s="42">
        <v>1.9659720075939067</v>
      </c>
      <c r="I50" s="27"/>
    </row>
    <row r="51" spans="1:9" s="28" customFormat="1" ht="30" x14ac:dyDescent="0.25">
      <c r="A51" s="40" t="s">
        <v>470</v>
      </c>
      <c r="B51" s="40" t="s">
        <v>462</v>
      </c>
      <c r="C51" s="37" t="s">
        <v>463</v>
      </c>
      <c r="D51" s="71" t="s">
        <v>464</v>
      </c>
      <c r="E51" s="41">
        <v>6922</v>
      </c>
      <c r="F51" s="42">
        <v>9829932.1999999993</v>
      </c>
      <c r="G51" s="42">
        <v>0.71167075027384474</v>
      </c>
      <c r="I51" s="27"/>
    </row>
    <row r="52" spans="1:9" s="28" customFormat="1" x14ac:dyDescent="0.25">
      <c r="A52" s="40" t="s">
        <v>284</v>
      </c>
      <c r="B52" s="40" t="s">
        <v>17</v>
      </c>
      <c r="C52" s="37" t="s">
        <v>173</v>
      </c>
      <c r="D52" s="71" t="s">
        <v>174</v>
      </c>
      <c r="E52" s="41">
        <v>48150</v>
      </c>
      <c r="F52" s="42">
        <v>34976160</v>
      </c>
      <c r="G52" s="42">
        <v>2.5322158406034618</v>
      </c>
      <c r="I52" s="27"/>
    </row>
    <row r="53" spans="1:9" s="28" customFormat="1" x14ac:dyDescent="0.25">
      <c r="A53" s="40" t="s">
        <v>285</v>
      </c>
      <c r="B53" s="40" t="s">
        <v>30</v>
      </c>
      <c r="C53" s="37" t="s">
        <v>175</v>
      </c>
      <c r="D53" s="71" t="s">
        <v>176</v>
      </c>
      <c r="E53" s="41">
        <v>3590</v>
      </c>
      <c r="F53" s="42">
        <v>20477719</v>
      </c>
      <c r="G53" s="42">
        <v>1.4825528140089272</v>
      </c>
      <c r="I53" s="27"/>
    </row>
    <row r="54" spans="1:9" s="28" customFormat="1" x14ac:dyDescent="0.25">
      <c r="A54" s="40"/>
      <c r="B54" s="40"/>
      <c r="C54" s="37"/>
      <c r="D54" s="71"/>
      <c r="E54" s="41"/>
      <c r="F54" s="42"/>
      <c r="G54" s="42"/>
    </row>
    <row r="55" spans="1:9" s="28" customFormat="1" x14ac:dyDescent="0.25">
      <c r="A55" s="38" t="s">
        <v>177</v>
      </c>
      <c r="B55" s="40"/>
      <c r="C55" s="37"/>
      <c r="D55" s="71"/>
      <c r="E55" s="41"/>
      <c r="F55" s="42"/>
      <c r="G55" s="42"/>
    </row>
    <row r="56" spans="1:9" s="28" customFormat="1" x14ac:dyDescent="0.25">
      <c r="A56" s="40" t="s">
        <v>178</v>
      </c>
      <c r="B56" s="40"/>
      <c r="C56" s="37"/>
      <c r="D56" s="71"/>
      <c r="E56" s="41"/>
      <c r="F56" s="42"/>
      <c r="G56" s="42"/>
    </row>
    <row r="57" spans="1:9" s="28" customFormat="1" ht="30" x14ac:dyDescent="0.25">
      <c r="A57" s="89" t="s">
        <v>286</v>
      </c>
      <c r="B57" s="40" t="s">
        <v>552</v>
      </c>
      <c r="C57" s="37" t="s">
        <v>179</v>
      </c>
      <c r="D57" s="71" t="s">
        <v>180</v>
      </c>
      <c r="E57" s="41">
        <v>65389.724999999999</v>
      </c>
      <c r="F57" s="42">
        <v>81415177.239999995</v>
      </c>
      <c r="G57" s="42">
        <v>5.8943234898475545</v>
      </c>
    </row>
    <row r="58" spans="1:9" s="28" customFormat="1" x14ac:dyDescent="0.25">
      <c r="A58" s="40"/>
      <c r="B58" s="40"/>
      <c r="C58" s="37"/>
      <c r="D58" s="71"/>
      <c r="E58" s="41"/>
      <c r="F58" s="42"/>
      <c r="G58" s="42"/>
    </row>
    <row r="59" spans="1:9" s="28" customFormat="1" x14ac:dyDescent="0.25">
      <c r="A59" s="40" t="s">
        <v>181</v>
      </c>
      <c r="B59" s="40"/>
      <c r="C59" s="37"/>
      <c r="D59" s="71"/>
      <c r="E59" s="41"/>
      <c r="F59" s="42">
        <v>-3131960.89</v>
      </c>
      <c r="G59" s="42">
        <v>-0.22674876195124097</v>
      </c>
    </row>
    <row r="60" spans="1:9" s="28" customFormat="1" x14ac:dyDescent="0.25">
      <c r="A60" s="31" t="s">
        <v>182</v>
      </c>
      <c r="B60" s="31"/>
      <c r="C60" s="31"/>
      <c r="D60" s="70"/>
      <c r="E60" s="36">
        <f>SUM(E8:E59)</f>
        <v>1604776.7250000001</v>
      </c>
      <c r="F60" s="36">
        <f>SUM(F8:F59)</f>
        <v>1381247184.3500001</v>
      </c>
      <c r="G60" s="36">
        <f>SUM(G8:G59)</f>
        <v>99.999999999999972</v>
      </c>
    </row>
    <row r="61" spans="1:9" s="28" customFormat="1" x14ac:dyDescent="0.25">
      <c r="A61" s="49"/>
      <c r="B61" s="49"/>
      <c r="C61" s="56"/>
      <c r="D61" s="55"/>
      <c r="E61" s="32"/>
      <c r="F61" s="35"/>
      <c r="G61" s="32"/>
    </row>
    <row r="62" spans="1:9" x14ac:dyDescent="0.25">
      <c r="A62" s="45" t="s">
        <v>183</v>
      </c>
      <c r="B62" s="107">
        <v>106016064.2234</v>
      </c>
      <c r="C62" s="107"/>
      <c r="D62" s="107"/>
      <c r="E62" s="107"/>
      <c r="F62" s="107"/>
      <c r="G62" s="107"/>
    </row>
    <row r="63" spans="1:9" x14ac:dyDescent="0.25">
      <c r="A63" s="45" t="s">
        <v>184</v>
      </c>
      <c r="B63" s="107">
        <v>13.028700000000001</v>
      </c>
      <c r="C63" s="107"/>
      <c r="D63" s="107"/>
      <c r="E63" s="107"/>
      <c r="F63" s="107"/>
      <c r="G63" s="107"/>
    </row>
    <row r="64" spans="1:9" x14ac:dyDescent="0.25">
      <c r="A64" s="58"/>
      <c r="B64" s="58"/>
      <c r="C64" s="58"/>
      <c r="D64" s="84"/>
      <c r="E64" s="59"/>
      <c r="F64" s="60"/>
      <c r="G64" s="61"/>
    </row>
    <row r="65" spans="1:6" x14ac:dyDescent="0.25">
      <c r="A65" s="62" t="s">
        <v>185</v>
      </c>
      <c r="C65" s="63"/>
    </row>
    <row r="66" spans="1:6" x14ac:dyDescent="0.25">
      <c r="A66" s="63" t="s">
        <v>186</v>
      </c>
      <c r="C66" s="63"/>
      <c r="F66" s="25" t="s">
        <v>41</v>
      </c>
    </row>
    <row r="67" spans="1:6" x14ac:dyDescent="0.25">
      <c r="C67" s="63"/>
      <c r="F67" s="25"/>
    </row>
    <row r="68" spans="1:6" x14ac:dyDescent="0.25">
      <c r="A68" s="63" t="s">
        <v>187</v>
      </c>
      <c r="C68" s="63"/>
      <c r="F68" s="25" t="s">
        <v>41</v>
      </c>
    </row>
    <row r="69" spans="1:6" x14ac:dyDescent="0.25">
      <c r="A69" s="62"/>
      <c r="C69" s="63"/>
      <c r="F69" s="25"/>
    </row>
    <row r="70" spans="1:6" x14ac:dyDescent="0.25">
      <c r="A70" s="63" t="s">
        <v>188</v>
      </c>
      <c r="C70" s="63"/>
      <c r="F70" s="65">
        <v>11.9762</v>
      </c>
    </row>
    <row r="71" spans="1:6" x14ac:dyDescent="0.25">
      <c r="A71" s="63" t="s">
        <v>189</v>
      </c>
      <c r="C71" s="63"/>
      <c r="F71" s="65">
        <v>13.028700000000001</v>
      </c>
    </row>
    <row r="72" spans="1:6" x14ac:dyDescent="0.25">
      <c r="C72" s="63"/>
      <c r="F72" s="65"/>
    </row>
    <row r="73" spans="1:6" x14ac:dyDescent="0.25">
      <c r="A73" s="63" t="s">
        <v>190</v>
      </c>
      <c r="C73" s="63"/>
      <c r="F73" s="25" t="s">
        <v>41</v>
      </c>
    </row>
    <row r="74" spans="1:6" x14ac:dyDescent="0.25">
      <c r="C74" s="63"/>
      <c r="F74" s="25"/>
    </row>
    <row r="75" spans="1:6" x14ac:dyDescent="0.25">
      <c r="A75" s="63" t="s">
        <v>191</v>
      </c>
      <c r="C75" s="63"/>
      <c r="F75" s="25" t="s">
        <v>41</v>
      </c>
    </row>
    <row r="76" spans="1:6" x14ac:dyDescent="0.25">
      <c r="C76" s="63"/>
      <c r="F76" s="25"/>
    </row>
    <row r="77" spans="1:6" x14ac:dyDescent="0.25">
      <c r="C77" s="63"/>
      <c r="F77" s="25"/>
    </row>
    <row r="78" spans="1:6" x14ac:dyDescent="0.25">
      <c r="C78" s="63"/>
    </row>
    <row r="79" spans="1:6" x14ac:dyDescent="0.25">
      <c r="C79" s="63"/>
    </row>
  </sheetData>
  <mergeCells count="3">
    <mergeCell ref="B62:G62"/>
    <mergeCell ref="B63:G63"/>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63"/>
  <sheetViews>
    <sheetView showGridLines="0" workbookViewId="0"/>
  </sheetViews>
  <sheetFormatPr defaultColWidth="9.140625" defaultRowHeight="15" x14ac:dyDescent="0.25"/>
  <cols>
    <col min="1" max="1" width="46.28515625" style="66" customWidth="1"/>
    <col min="2" max="2" width="16" style="66" customWidth="1"/>
    <col min="3" max="3" width="9.7109375" style="66" customWidth="1"/>
    <col min="4" max="4" width="67.7109375" style="66" customWidth="1"/>
    <col min="5" max="5" width="15.42578125" style="78" customWidth="1"/>
    <col min="6" max="6" width="18.42578125" style="78" customWidth="1"/>
    <col min="7" max="7" width="9.7109375" style="78" customWidth="1"/>
    <col min="8" max="8" width="7.28515625" style="66" customWidth="1"/>
    <col min="9" max="16384" width="9.140625" style="27"/>
  </cols>
  <sheetData>
    <row r="1" spans="1:8" s="28" customFormat="1" x14ac:dyDescent="0.25">
      <c r="A1" s="1" t="s">
        <v>499</v>
      </c>
      <c r="B1" s="1"/>
      <c r="C1" s="1"/>
      <c r="D1" s="1"/>
      <c r="E1" s="78"/>
      <c r="F1" s="79"/>
      <c r="G1" s="79"/>
      <c r="H1" s="80"/>
    </row>
    <row r="2" spans="1:8" s="28" customFormat="1" x14ac:dyDescent="0.25">
      <c r="A2" s="1" t="s">
        <v>192</v>
      </c>
      <c r="B2" s="1"/>
      <c r="C2" s="1"/>
      <c r="D2" s="1"/>
      <c r="E2" s="79"/>
      <c r="F2" s="79"/>
      <c r="G2" s="79"/>
      <c r="H2" s="80"/>
    </row>
    <row r="3" spans="1:8" s="28" customFormat="1" x14ac:dyDescent="0.25">
      <c r="A3" s="1" t="s">
        <v>653</v>
      </c>
      <c r="B3" s="1"/>
      <c r="C3" s="1"/>
      <c r="D3" s="1"/>
      <c r="E3" s="78"/>
      <c r="F3" s="78"/>
      <c r="G3" s="79"/>
      <c r="H3" s="80"/>
    </row>
    <row r="4" spans="1:8" s="30" customFormat="1" x14ac:dyDescent="0.25">
      <c r="A4" s="109"/>
      <c r="B4" s="109"/>
      <c r="C4" s="109"/>
      <c r="D4" s="109"/>
      <c r="E4" s="109"/>
      <c r="F4" s="109"/>
      <c r="G4" s="109"/>
      <c r="H4" s="109"/>
    </row>
    <row r="5" spans="1:8" s="28" customFormat="1" ht="30" x14ac:dyDescent="0.25">
      <c r="A5" s="31" t="s">
        <v>116</v>
      </c>
      <c r="B5" s="31" t="s">
        <v>117</v>
      </c>
      <c r="C5" s="31" t="s">
        <v>118</v>
      </c>
      <c r="D5" s="31" t="s">
        <v>119</v>
      </c>
      <c r="E5" s="32" t="s">
        <v>0</v>
      </c>
      <c r="F5" s="32" t="s">
        <v>120</v>
      </c>
      <c r="G5" s="32" t="s">
        <v>1</v>
      </c>
      <c r="H5" s="31" t="s">
        <v>42</v>
      </c>
    </row>
    <row r="6" spans="1:8" s="28" customFormat="1" x14ac:dyDescent="0.25">
      <c r="A6" s="76" t="s">
        <v>193</v>
      </c>
      <c r="B6" s="76"/>
      <c r="C6" s="76"/>
      <c r="D6" s="76"/>
      <c r="E6" s="81"/>
      <c r="F6" s="48"/>
      <c r="G6" s="82"/>
      <c r="H6" s="71"/>
    </row>
    <row r="7" spans="1:8" s="28" customFormat="1" x14ac:dyDescent="0.25">
      <c r="A7" s="70" t="s">
        <v>194</v>
      </c>
      <c r="B7" s="70"/>
      <c r="C7" s="70"/>
      <c r="D7" s="70"/>
      <c r="E7" s="82"/>
      <c r="F7" s="48"/>
      <c r="G7" s="82"/>
      <c r="H7" s="71"/>
    </row>
    <row r="8" spans="1:8" s="28" customFormat="1" ht="40.5" customHeight="1" x14ac:dyDescent="0.25">
      <c r="A8" s="91" t="s">
        <v>504</v>
      </c>
      <c r="B8" s="91" t="s">
        <v>505</v>
      </c>
      <c r="C8" s="91" t="s">
        <v>195</v>
      </c>
      <c r="D8" s="91" t="s">
        <v>196</v>
      </c>
      <c r="E8" s="42">
        <v>3</v>
      </c>
      <c r="F8" s="42">
        <v>3022290.44</v>
      </c>
      <c r="G8" s="42">
        <v>0.51245674546011322</v>
      </c>
      <c r="H8" s="37" t="s">
        <v>197</v>
      </c>
    </row>
    <row r="9" spans="1:8" s="28" customFormat="1" ht="36.75" customHeight="1" x14ac:dyDescent="0.25">
      <c r="A9" s="91" t="s">
        <v>288</v>
      </c>
      <c r="B9" s="91" t="s">
        <v>57</v>
      </c>
      <c r="C9" s="91" t="s">
        <v>195</v>
      </c>
      <c r="D9" s="91" t="s">
        <v>196</v>
      </c>
      <c r="E9" s="42">
        <v>20</v>
      </c>
      <c r="F9" s="42">
        <v>2008887.16</v>
      </c>
      <c r="G9" s="42">
        <v>0.34062503139513278</v>
      </c>
      <c r="H9" s="37" t="s">
        <v>197</v>
      </c>
    </row>
    <row r="10" spans="1:8" s="28" customFormat="1" ht="45" x14ac:dyDescent="0.25">
      <c r="A10" s="91" t="s">
        <v>287</v>
      </c>
      <c r="B10" s="91" t="s">
        <v>50</v>
      </c>
      <c r="C10" s="91" t="s">
        <v>195</v>
      </c>
      <c r="D10" s="91" t="s">
        <v>196</v>
      </c>
      <c r="E10" s="42">
        <v>2</v>
      </c>
      <c r="F10" s="42">
        <v>2003009.8</v>
      </c>
      <c r="G10" s="42">
        <v>0.33962847172051153</v>
      </c>
      <c r="H10" s="37" t="s">
        <v>197</v>
      </c>
    </row>
    <row r="11" spans="1:8" s="28" customFormat="1" ht="45" x14ac:dyDescent="0.25">
      <c r="A11" s="71" t="s">
        <v>415</v>
      </c>
      <c r="B11" s="71" t="s">
        <v>416</v>
      </c>
      <c r="C11" s="71" t="s">
        <v>195</v>
      </c>
      <c r="D11" s="71" t="s">
        <v>196</v>
      </c>
      <c r="E11" s="42">
        <v>2</v>
      </c>
      <c r="F11" s="42">
        <v>2001865.89</v>
      </c>
      <c r="G11" s="42">
        <v>0.33943451140884162</v>
      </c>
      <c r="H11" s="37" t="s">
        <v>197</v>
      </c>
    </row>
    <row r="12" spans="1:8" s="28" customFormat="1" x14ac:dyDescent="0.25">
      <c r="A12" s="71" t="s">
        <v>421</v>
      </c>
      <c r="B12" s="71" t="s">
        <v>422</v>
      </c>
      <c r="C12" s="71" t="s">
        <v>413</v>
      </c>
      <c r="D12" s="71" t="s">
        <v>414</v>
      </c>
      <c r="E12" s="42">
        <v>100</v>
      </c>
      <c r="F12" s="42">
        <v>9953738.1400000006</v>
      </c>
      <c r="G12" s="42">
        <v>1.6877465464194767</v>
      </c>
      <c r="H12" s="37" t="s">
        <v>197</v>
      </c>
    </row>
    <row r="13" spans="1:8" s="28" customFormat="1" x14ac:dyDescent="0.25">
      <c r="A13" s="71" t="s">
        <v>411</v>
      </c>
      <c r="B13" s="71" t="s">
        <v>412</v>
      </c>
      <c r="C13" s="71" t="s">
        <v>413</v>
      </c>
      <c r="D13" s="71" t="s">
        <v>414</v>
      </c>
      <c r="E13" s="42">
        <v>100</v>
      </c>
      <c r="F13" s="42">
        <v>9943505.7100000009</v>
      </c>
      <c r="G13" s="42">
        <v>1.6860115451414568</v>
      </c>
      <c r="H13" s="37" t="s">
        <v>197</v>
      </c>
    </row>
    <row r="14" spans="1:8" s="28" customFormat="1" ht="30" x14ac:dyDescent="0.25">
      <c r="A14" s="71" t="s">
        <v>289</v>
      </c>
      <c r="B14" s="71" t="s">
        <v>44</v>
      </c>
      <c r="C14" s="71" t="s">
        <v>151</v>
      </c>
      <c r="D14" s="71" t="s">
        <v>152</v>
      </c>
      <c r="E14" s="42">
        <v>7</v>
      </c>
      <c r="F14" s="42">
        <v>6734734.1799999997</v>
      </c>
      <c r="G14" s="42">
        <v>1.1419352401557357</v>
      </c>
      <c r="H14" s="37" t="s">
        <v>197</v>
      </c>
    </row>
    <row r="15" spans="1:8" s="28" customFormat="1" x14ac:dyDescent="0.25">
      <c r="A15" s="71" t="s">
        <v>628</v>
      </c>
      <c r="B15" s="71" t="s">
        <v>629</v>
      </c>
      <c r="C15" s="71" t="s">
        <v>151</v>
      </c>
      <c r="D15" s="71" t="s">
        <v>152</v>
      </c>
      <c r="E15" s="42">
        <v>1</v>
      </c>
      <c r="F15" s="42">
        <v>996289.99</v>
      </c>
      <c r="G15" s="42">
        <v>0.16893000058918517</v>
      </c>
      <c r="H15" s="37" t="s">
        <v>197</v>
      </c>
    </row>
    <row r="16" spans="1:8" s="28" customFormat="1" x14ac:dyDescent="0.25">
      <c r="A16" s="71" t="s">
        <v>290</v>
      </c>
      <c r="B16" s="71" t="s">
        <v>69</v>
      </c>
      <c r="C16" s="71" t="s">
        <v>198</v>
      </c>
      <c r="D16" s="71" t="s">
        <v>199</v>
      </c>
      <c r="E16" s="42">
        <v>11</v>
      </c>
      <c r="F16" s="42">
        <v>11776496.039999999</v>
      </c>
      <c r="G16" s="42">
        <v>1.9968116742553408</v>
      </c>
      <c r="H16" s="37" t="s">
        <v>197</v>
      </c>
    </row>
    <row r="17" spans="1:8" s="28" customFormat="1" x14ac:dyDescent="0.25">
      <c r="A17" s="71" t="s">
        <v>291</v>
      </c>
      <c r="B17" s="71" t="s">
        <v>52</v>
      </c>
      <c r="C17" s="71" t="s">
        <v>198</v>
      </c>
      <c r="D17" s="71" t="s">
        <v>199</v>
      </c>
      <c r="E17" s="42">
        <v>5</v>
      </c>
      <c r="F17" s="42">
        <v>4983887.16</v>
      </c>
      <c r="G17" s="42">
        <v>0.84506325399819837</v>
      </c>
      <c r="H17" s="37" t="s">
        <v>197</v>
      </c>
    </row>
    <row r="18" spans="1:8" s="28" customFormat="1" x14ac:dyDescent="0.25">
      <c r="A18" s="71" t="s">
        <v>292</v>
      </c>
      <c r="B18" s="71" t="s">
        <v>70</v>
      </c>
      <c r="C18" s="71" t="s">
        <v>198</v>
      </c>
      <c r="D18" s="71" t="s">
        <v>199</v>
      </c>
      <c r="E18" s="42">
        <v>3</v>
      </c>
      <c r="F18" s="42">
        <v>3095943.91</v>
      </c>
      <c r="G18" s="42">
        <v>0.52494535907199502</v>
      </c>
      <c r="H18" s="37" t="s">
        <v>197</v>
      </c>
    </row>
    <row r="19" spans="1:8" s="28" customFormat="1" x14ac:dyDescent="0.25">
      <c r="A19" s="71" t="s">
        <v>579</v>
      </c>
      <c r="B19" s="71" t="s">
        <v>580</v>
      </c>
      <c r="C19" s="71" t="s">
        <v>153</v>
      </c>
      <c r="D19" s="71" t="s">
        <v>154</v>
      </c>
      <c r="E19" s="42">
        <v>100</v>
      </c>
      <c r="F19" s="42">
        <v>10039544.93</v>
      </c>
      <c r="G19" s="42">
        <v>1.7022958656244764</v>
      </c>
      <c r="H19" s="37" t="s">
        <v>197</v>
      </c>
    </row>
    <row r="20" spans="1:8" s="28" customFormat="1" x14ac:dyDescent="0.25">
      <c r="A20" s="71" t="s">
        <v>293</v>
      </c>
      <c r="B20" s="71" t="s">
        <v>71</v>
      </c>
      <c r="C20" s="71" t="s">
        <v>153</v>
      </c>
      <c r="D20" s="71" t="s">
        <v>154</v>
      </c>
      <c r="E20" s="42">
        <v>5</v>
      </c>
      <c r="F20" s="42">
        <v>5374642.7199999997</v>
      </c>
      <c r="G20" s="42">
        <v>0.91131940195069094</v>
      </c>
      <c r="H20" s="37" t="s">
        <v>197</v>
      </c>
    </row>
    <row r="21" spans="1:8" s="28" customFormat="1" x14ac:dyDescent="0.25">
      <c r="A21" s="71" t="s">
        <v>506</v>
      </c>
      <c r="B21" s="71" t="s">
        <v>507</v>
      </c>
      <c r="C21" s="71" t="s">
        <v>153</v>
      </c>
      <c r="D21" s="71" t="s">
        <v>154</v>
      </c>
      <c r="E21" s="42">
        <v>5</v>
      </c>
      <c r="F21" s="42">
        <v>5255234.1100000003</v>
      </c>
      <c r="G21" s="42">
        <v>0.89107258951643797</v>
      </c>
      <c r="H21" s="37" t="s">
        <v>197</v>
      </c>
    </row>
    <row r="22" spans="1:8" s="28" customFormat="1" ht="30" x14ac:dyDescent="0.25">
      <c r="A22" s="71" t="s">
        <v>294</v>
      </c>
      <c r="B22" s="71" t="s">
        <v>200</v>
      </c>
      <c r="C22" s="71" t="s">
        <v>201</v>
      </c>
      <c r="D22" s="71" t="s">
        <v>202</v>
      </c>
      <c r="E22" s="42">
        <v>20</v>
      </c>
      <c r="F22" s="42">
        <v>20542516.420000002</v>
      </c>
      <c r="G22" s="42">
        <v>3.4831699061173409</v>
      </c>
      <c r="H22" s="37" t="s">
        <v>197</v>
      </c>
    </row>
    <row r="23" spans="1:8" s="28" customFormat="1" ht="30" x14ac:dyDescent="0.25">
      <c r="A23" s="71" t="s">
        <v>630</v>
      </c>
      <c r="B23" s="71" t="s">
        <v>631</v>
      </c>
      <c r="C23" s="71" t="s">
        <v>201</v>
      </c>
      <c r="D23" s="71" t="s">
        <v>202</v>
      </c>
      <c r="E23" s="42">
        <v>100</v>
      </c>
      <c r="F23" s="42">
        <v>10059840.810000001</v>
      </c>
      <c r="G23" s="42">
        <v>1.7057372160894733</v>
      </c>
      <c r="H23" s="37" t="s">
        <v>197</v>
      </c>
    </row>
    <row r="24" spans="1:8" s="28" customFormat="1" ht="30" x14ac:dyDescent="0.25">
      <c r="A24" s="71" t="s">
        <v>378</v>
      </c>
      <c r="B24" s="71" t="s">
        <v>379</v>
      </c>
      <c r="C24" s="71" t="s">
        <v>201</v>
      </c>
      <c r="D24" s="71" t="s">
        <v>202</v>
      </c>
      <c r="E24" s="42">
        <v>8</v>
      </c>
      <c r="F24" s="42">
        <v>7623077.1200000001</v>
      </c>
      <c r="G24" s="42">
        <v>1.2925618397239986</v>
      </c>
      <c r="H24" s="37" t="s">
        <v>197</v>
      </c>
    </row>
    <row r="25" spans="1:8" s="28" customFormat="1" ht="30" x14ac:dyDescent="0.25">
      <c r="A25" s="71" t="s">
        <v>508</v>
      </c>
      <c r="B25" s="71" t="s">
        <v>509</v>
      </c>
      <c r="C25" s="71" t="s">
        <v>201</v>
      </c>
      <c r="D25" s="71" t="s">
        <v>202</v>
      </c>
      <c r="E25" s="42">
        <v>13334</v>
      </c>
      <c r="F25" s="42">
        <v>4179455.63</v>
      </c>
      <c r="G25" s="42">
        <v>0.70866459477162191</v>
      </c>
      <c r="H25" s="37" t="s">
        <v>197</v>
      </c>
    </row>
    <row r="26" spans="1:8" s="28" customFormat="1" ht="30" x14ac:dyDescent="0.25">
      <c r="A26" s="71" t="s">
        <v>471</v>
      </c>
      <c r="B26" s="71" t="s">
        <v>472</v>
      </c>
      <c r="C26" s="71" t="s">
        <v>201</v>
      </c>
      <c r="D26" s="71" t="s">
        <v>202</v>
      </c>
      <c r="E26" s="42">
        <v>4</v>
      </c>
      <c r="F26" s="42">
        <v>3796677.45</v>
      </c>
      <c r="G26" s="42">
        <v>0.64376108392441656</v>
      </c>
      <c r="H26" s="37" t="s">
        <v>197</v>
      </c>
    </row>
    <row r="27" spans="1:8" s="28" customFormat="1" ht="30" x14ac:dyDescent="0.25">
      <c r="A27" s="71" t="s">
        <v>299</v>
      </c>
      <c r="B27" s="71" t="s">
        <v>476</v>
      </c>
      <c r="C27" s="71" t="s">
        <v>165</v>
      </c>
      <c r="D27" s="71" t="s">
        <v>166</v>
      </c>
      <c r="E27" s="42">
        <v>80</v>
      </c>
      <c r="F27" s="42">
        <v>8078620.7400000002</v>
      </c>
      <c r="G27" s="42">
        <v>1.3698033906453317</v>
      </c>
      <c r="H27" s="37" t="s">
        <v>197</v>
      </c>
    </row>
    <row r="28" spans="1:8" s="28" customFormat="1" ht="30" x14ac:dyDescent="0.25">
      <c r="A28" s="71" t="s">
        <v>298</v>
      </c>
      <c r="B28" s="71" t="s">
        <v>473</v>
      </c>
      <c r="C28" s="71" t="s">
        <v>165</v>
      </c>
      <c r="D28" s="71" t="s">
        <v>166</v>
      </c>
      <c r="E28" s="42">
        <v>6</v>
      </c>
      <c r="F28" s="42">
        <v>6042907.7999999998</v>
      </c>
      <c r="G28" s="42">
        <v>1.0246298050373783</v>
      </c>
      <c r="H28" s="37" t="s">
        <v>197</v>
      </c>
    </row>
    <row r="29" spans="1:8" s="28" customFormat="1" ht="30" x14ac:dyDescent="0.25">
      <c r="A29" s="71" t="s">
        <v>295</v>
      </c>
      <c r="B29" s="71" t="s">
        <v>48</v>
      </c>
      <c r="C29" s="71" t="s">
        <v>165</v>
      </c>
      <c r="D29" s="71" t="s">
        <v>166</v>
      </c>
      <c r="E29" s="42">
        <v>5</v>
      </c>
      <c r="F29" s="42">
        <v>4983345.62</v>
      </c>
      <c r="G29" s="42">
        <v>0.84497143098136851</v>
      </c>
      <c r="H29" s="37" t="s">
        <v>197</v>
      </c>
    </row>
    <row r="30" spans="1:8" s="28" customFormat="1" ht="30" x14ac:dyDescent="0.25">
      <c r="A30" s="71" t="s">
        <v>296</v>
      </c>
      <c r="B30" s="71" t="s">
        <v>43</v>
      </c>
      <c r="C30" s="71" t="s">
        <v>165</v>
      </c>
      <c r="D30" s="71" t="s">
        <v>166</v>
      </c>
      <c r="E30" s="42">
        <v>5</v>
      </c>
      <c r="F30" s="42">
        <v>4773353.58</v>
      </c>
      <c r="G30" s="42">
        <v>0.80936537672308562</v>
      </c>
      <c r="H30" s="37" t="s">
        <v>197</v>
      </c>
    </row>
    <row r="31" spans="1:8" s="28" customFormat="1" ht="30" x14ac:dyDescent="0.25">
      <c r="A31" s="71" t="s">
        <v>410</v>
      </c>
      <c r="B31" s="71" t="s">
        <v>479</v>
      </c>
      <c r="C31" s="71" t="s">
        <v>165</v>
      </c>
      <c r="D31" s="71" t="s">
        <v>166</v>
      </c>
      <c r="E31" s="42">
        <v>2</v>
      </c>
      <c r="F31" s="42">
        <v>1901701.73</v>
      </c>
      <c r="G31" s="42">
        <v>0.32245076995037808</v>
      </c>
      <c r="H31" s="37" t="s">
        <v>197</v>
      </c>
    </row>
    <row r="32" spans="1:8" s="28" customFormat="1" ht="30" x14ac:dyDescent="0.25">
      <c r="A32" s="71" t="s">
        <v>302</v>
      </c>
      <c r="B32" s="71" t="s">
        <v>480</v>
      </c>
      <c r="C32" s="71" t="s">
        <v>165</v>
      </c>
      <c r="D32" s="71" t="s">
        <v>166</v>
      </c>
      <c r="E32" s="42">
        <v>2</v>
      </c>
      <c r="F32" s="42">
        <v>1883628.48</v>
      </c>
      <c r="G32" s="42">
        <v>0.31938628655318113</v>
      </c>
      <c r="H32" s="37" t="s">
        <v>197</v>
      </c>
    </row>
    <row r="33" spans="1:8" s="28" customFormat="1" ht="30" x14ac:dyDescent="0.25">
      <c r="A33" s="71" t="s">
        <v>304</v>
      </c>
      <c r="B33" s="71" t="s">
        <v>481</v>
      </c>
      <c r="C33" s="71" t="s">
        <v>165</v>
      </c>
      <c r="D33" s="71" t="s">
        <v>166</v>
      </c>
      <c r="E33" s="42">
        <v>1</v>
      </c>
      <c r="F33" s="42">
        <v>995078.2</v>
      </c>
      <c r="G33" s="42">
        <v>0.16872453060808665</v>
      </c>
      <c r="H33" s="37" t="s">
        <v>197</v>
      </c>
    </row>
    <row r="34" spans="1:8" s="28" customFormat="1" ht="30" x14ac:dyDescent="0.25">
      <c r="A34" s="71" t="s">
        <v>297</v>
      </c>
      <c r="B34" s="71" t="s">
        <v>59</v>
      </c>
      <c r="C34" s="71" t="s">
        <v>167</v>
      </c>
      <c r="D34" s="71" t="s">
        <v>168</v>
      </c>
      <c r="E34" s="42">
        <v>13</v>
      </c>
      <c r="F34" s="42">
        <v>13004266.83</v>
      </c>
      <c r="G34" s="42">
        <v>2.2049913431869581</v>
      </c>
      <c r="H34" s="37" t="s">
        <v>197</v>
      </c>
    </row>
    <row r="35" spans="1:8" s="28" customFormat="1" ht="30" x14ac:dyDescent="0.25">
      <c r="A35" s="71" t="s">
        <v>301</v>
      </c>
      <c r="B35" s="71" t="s">
        <v>60</v>
      </c>
      <c r="C35" s="71" t="s">
        <v>167</v>
      </c>
      <c r="D35" s="71" t="s">
        <v>168</v>
      </c>
      <c r="E35" s="42">
        <v>9</v>
      </c>
      <c r="F35" s="42">
        <v>9015869.9800000004</v>
      </c>
      <c r="G35" s="42">
        <v>1.5287224967837096</v>
      </c>
      <c r="H35" s="37" t="s">
        <v>197</v>
      </c>
    </row>
    <row r="36" spans="1:8" s="28" customFormat="1" ht="30" x14ac:dyDescent="0.25">
      <c r="A36" s="71" t="s">
        <v>581</v>
      </c>
      <c r="B36" s="71" t="s">
        <v>582</v>
      </c>
      <c r="C36" s="71" t="s">
        <v>167</v>
      </c>
      <c r="D36" s="71" t="s">
        <v>168</v>
      </c>
      <c r="E36" s="42">
        <v>5</v>
      </c>
      <c r="F36" s="42">
        <v>5245783.18</v>
      </c>
      <c r="G36" s="42">
        <v>0.88947009864882576</v>
      </c>
      <c r="H36" s="37" t="s">
        <v>197</v>
      </c>
    </row>
    <row r="37" spans="1:8" s="28" customFormat="1" ht="30" x14ac:dyDescent="0.25">
      <c r="A37" s="71" t="s">
        <v>474</v>
      </c>
      <c r="B37" s="71" t="s">
        <v>475</v>
      </c>
      <c r="C37" s="71" t="s">
        <v>167</v>
      </c>
      <c r="D37" s="71" t="s">
        <v>168</v>
      </c>
      <c r="E37" s="42">
        <v>5</v>
      </c>
      <c r="F37" s="42">
        <v>5182363.97</v>
      </c>
      <c r="G37" s="42">
        <v>0.87871679660805591</v>
      </c>
      <c r="H37" s="37" t="s">
        <v>197</v>
      </c>
    </row>
    <row r="38" spans="1:8" s="28" customFormat="1" ht="30" x14ac:dyDescent="0.25">
      <c r="A38" s="71" t="s">
        <v>602</v>
      </c>
      <c r="B38" s="71" t="s">
        <v>603</v>
      </c>
      <c r="C38" s="71" t="s">
        <v>167</v>
      </c>
      <c r="D38" s="71" t="s">
        <v>168</v>
      </c>
      <c r="E38" s="42">
        <v>5</v>
      </c>
      <c r="F38" s="42">
        <v>4967536.83</v>
      </c>
      <c r="G38" s="42">
        <v>0.84229090730771983</v>
      </c>
      <c r="H38" s="37" t="s">
        <v>197</v>
      </c>
    </row>
    <row r="39" spans="1:8" s="28" customFormat="1" ht="30" x14ac:dyDescent="0.25">
      <c r="A39" s="71" t="s">
        <v>300</v>
      </c>
      <c r="B39" s="71" t="s">
        <v>61</v>
      </c>
      <c r="C39" s="71" t="s">
        <v>167</v>
      </c>
      <c r="D39" s="71" t="s">
        <v>168</v>
      </c>
      <c r="E39" s="42">
        <v>3</v>
      </c>
      <c r="F39" s="42">
        <v>3008440.23</v>
      </c>
      <c r="G39" s="42">
        <v>0.51010831678277568</v>
      </c>
      <c r="H39" s="37" t="s">
        <v>197</v>
      </c>
    </row>
    <row r="40" spans="1:8" s="28" customFormat="1" ht="30" x14ac:dyDescent="0.25">
      <c r="A40" s="71" t="s">
        <v>477</v>
      </c>
      <c r="B40" s="71" t="s">
        <v>478</v>
      </c>
      <c r="C40" s="71" t="s">
        <v>167</v>
      </c>
      <c r="D40" s="71" t="s">
        <v>168</v>
      </c>
      <c r="E40" s="42">
        <v>3</v>
      </c>
      <c r="F40" s="42">
        <v>2875582.34</v>
      </c>
      <c r="G40" s="42">
        <v>0.48758105698768534</v>
      </c>
      <c r="H40" s="37" t="s">
        <v>197</v>
      </c>
    </row>
    <row r="41" spans="1:8" s="28" customFormat="1" ht="30" x14ac:dyDescent="0.25">
      <c r="A41" s="71" t="s">
        <v>303</v>
      </c>
      <c r="B41" s="71" t="s">
        <v>62</v>
      </c>
      <c r="C41" s="71" t="s">
        <v>167</v>
      </c>
      <c r="D41" s="71" t="s">
        <v>168</v>
      </c>
      <c r="E41" s="42">
        <v>1</v>
      </c>
      <c r="F41" s="42">
        <v>1007097.36</v>
      </c>
      <c r="G41" s="42">
        <v>0.17076248815685366</v>
      </c>
      <c r="H41" s="37" t="s">
        <v>197</v>
      </c>
    </row>
    <row r="42" spans="1:8" s="28" customFormat="1" x14ac:dyDescent="0.25">
      <c r="A42" s="71" t="s">
        <v>306</v>
      </c>
      <c r="B42" s="71" t="s">
        <v>66</v>
      </c>
      <c r="C42" s="71" t="s">
        <v>203</v>
      </c>
      <c r="D42" s="71" t="s">
        <v>204</v>
      </c>
      <c r="E42" s="42">
        <v>15</v>
      </c>
      <c r="F42" s="42">
        <v>15876288.359999999</v>
      </c>
      <c r="G42" s="42">
        <v>2.6919686325553407</v>
      </c>
      <c r="H42" s="37" t="s">
        <v>197</v>
      </c>
    </row>
    <row r="43" spans="1:8" s="28" customFormat="1" x14ac:dyDescent="0.25">
      <c r="A43" s="71" t="s">
        <v>380</v>
      </c>
      <c r="B43" s="71" t="s">
        <v>381</v>
      </c>
      <c r="C43" s="71" t="s">
        <v>203</v>
      </c>
      <c r="D43" s="71" t="s">
        <v>204</v>
      </c>
      <c r="E43" s="42">
        <v>10</v>
      </c>
      <c r="F43" s="42">
        <v>10277462.060000001</v>
      </c>
      <c r="G43" s="42">
        <v>1.7426368720728878</v>
      </c>
      <c r="H43" s="37" t="s">
        <v>197</v>
      </c>
    </row>
    <row r="44" spans="1:8" s="28" customFormat="1" ht="30" x14ac:dyDescent="0.25">
      <c r="A44" s="71" t="s">
        <v>632</v>
      </c>
      <c r="B44" s="71" t="s">
        <v>633</v>
      </c>
      <c r="C44" s="71" t="s">
        <v>203</v>
      </c>
      <c r="D44" s="71" t="s">
        <v>204</v>
      </c>
      <c r="E44" s="42">
        <v>100</v>
      </c>
      <c r="F44" s="42">
        <v>10001501.98</v>
      </c>
      <c r="G44" s="42">
        <v>1.6958453385385683</v>
      </c>
      <c r="H44" s="37" t="s">
        <v>197</v>
      </c>
    </row>
    <row r="45" spans="1:8" s="28" customFormat="1" ht="30" x14ac:dyDescent="0.25">
      <c r="A45" s="71" t="s">
        <v>634</v>
      </c>
      <c r="B45" s="71" t="s">
        <v>635</v>
      </c>
      <c r="C45" s="71" t="s">
        <v>203</v>
      </c>
      <c r="D45" s="71" t="s">
        <v>204</v>
      </c>
      <c r="E45" s="42">
        <v>80</v>
      </c>
      <c r="F45" s="42">
        <v>8024391.4400000004</v>
      </c>
      <c r="G45" s="42">
        <v>1.3606083211646567</v>
      </c>
      <c r="H45" s="37" t="s">
        <v>197</v>
      </c>
    </row>
    <row r="46" spans="1:8" s="28" customFormat="1" x14ac:dyDescent="0.25">
      <c r="A46" s="71" t="s">
        <v>307</v>
      </c>
      <c r="B46" s="71" t="s">
        <v>51</v>
      </c>
      <c r="C46" s="71" t="s">
        <v>203</v>
      </c>
      <c r="D46" s="71" t="s">
        <v>204</v>
      </c>
      <c r="E46" s="42">
        <v>8</v>
      </c>
      <c r="F46" s="42">
        <v>7938332.4699999997</v>
      </c>
      <c r="G46" s="42">
        <v>1.3460162425542865</v>
      </c>
      <c r="H46" s="37" t="s">
        <v>197</v>
      </c>
    </row>
    <row r="47" spans="1:8" s="28" customFormat="1" x14ac:dyDescent="0.25">
      <c r="A47" s="71" t="s">
        <v>305</v>
      </c>
      <c r="B47" s="71" t="s">
        <v>46</v>
      </c>
      <c r="C47" s="71" t="s">
        <v>203</v>
      </c>
      <c r="D47" s="71" t="s">
        <v>204</v>
      </c>
      <c r="E47" s="42">
        <v>8</v>
      </c>
      <c r="F47" s="42">
        <v>7823224.2699999996</v>
      </c>
      <c r="G47" s="42">
        <v>1.326498603624862</v>
      </c>
      <c r="H47" s="37" t="s">
        <v>197</v>
      </c>
    </row>
    <row r="48" spans="1:8" s="28" customFormat="1" x14ac:dyDescent="0.25">
      <c r="A48" s="71" t="s">
        <v>482</v>
      </c>
      <c r="B48" s="71" t="s">
        <v>483</v>
      </c>
      <c r="C48" s="71" t="s">
        <v>203</v>
      </c>
      <c r="D48" s="71" t="s">
        <v>204</v>
      </c>
      <c r="E48" s="42">
        <v>7</v>
      </c>
      <c r="F48" s="42">
        <v>7475740.8499999996</v>
      </c>
      <c r="G48" s="42">
        <v>1.2675796393328169</v>
      </c>
      <c r="H48" s="37" t="s">
        <v>197</v>
      </c>
    </row>
    <row r="49" spans="1:8" s="28" customFormat="1" x14ac:dyDescent="0.25">
      <c r="A49" s="71" t="s">
        <v>636</v>
      </c>
      <c r="B49" s="71" t="s">
        <v>637</v>
      </c>
      <c r="C49" s="71" t="s">
        <v>203</v>
      </c>
      <c r="D49" s="71" t="s">
        <v>204</v>
      </c>
      <c r="E49" s="42">
        <v>2</v>
      </c>
      <c r="F49" s="42">
        <v>2124406.9700000002</v>
      </c>
      <c r="G49" s="42">
        <v>0.3602124625318871</v>
      </c>
      <c r="H49" s="37" t="s">
        <v>197</v>
      </c>
    </row>
    <row r="50" spans="1:8" s="28" customFormat="1" ht="30" x14ac:dyDescent="0.25">
      <c r="A50" s="71" t="s">
        <v>638</v>
      </c>
      <c r="B50" s="71" t="s">
        <v>639</v>
      </c>
      <c r="C50" s="71" t="s">
        <v>169</v>
      </c>
      <c r="D50" s="71" t="s">
        <v>170</v>
      </c>
      <c r="E50" s="42">
        <v>200</v>
      </c>
      <c r="F50" s="42">
        <v>19835918.600000001</v>
      </c>
      <c r="G50" s="42">
        <v>3.3633598394228872</v>
      </c>
      <c r="H50" s="37" t="s">
        <v>377</v>
      </c>
    </row>
    <row r="51" spans="1:8" s="28" customFormat="1" ht="30" x14ac:dyDescent="0.25">
      <c r="A51" s="71" t="s">
        <v>555</v>
      </c>
      <c r="B51" s="71" t="s">
        <v>556</v>
      </c>
      <c r="C51" s="71" t="s">
        <v>169</v>
      </c>
      <c r="D51" s="71" t="s">
        <v>170</v>
      </c>
      <c r="E51" s="42">
        <v>15</v>
      </c>
      <c r="F51" s="42">
        <v>14899546.73</v>
      </c>
      <c r="G51" s="42">
        <v>2.5263532336378209</v>
      </c>
      <c r="H51" s="37" t="s">
        <v>377</v>
      </c>
    </row>
    <row r="52" spans="1:8" s="28" customFormat="1" ht="30" x14ac:dyDescent="0.25">
      <c r="A52" s="71" t="s">
        <v>553</v>
      </c>
      <c r="B52" s="71" t="s">
        <v>554</v>
      </c>
      <c r="C52" s="71" t="s">
        <v>169</v>
      </c>
      <c r="D52" s="71" t="s">
        <v>170</v>
      </c>
      <c r="E52" s="42">
        <v>150</v>
      </c>
      <c r="F52" s="42">
        <v>14799563.449999999</v>
      </c>
      <c r="G52" s="42">
        <v>2.5094001620232915</v>
      </c>
      <c r="H52" s="37" t="s">
        <v>377</v>
      </c>
    </row>
    <row r="53" spans="1:8" s="28" customFormat="1" x14ac:dyDescent="0.25">
      <c r="A53" s="71" t="s">
        <v>425</v>
      </c>
      <c r="B53" s="71" t="s">
        <v>426</v>
      </c>
      <c r="C53" s="71" t="s">
        <v>169</v>
      </c>
      <c r="D53" s="71" t="s">
        <v>170</v>
      </c>
      <c r="E53" s="42">
        <v>13</v>
      </c>
      <c r="F53" s="42">
        <v>14322142.59</v>
      </c>
      <c r="G53" s="42">
        <v>2.4284491267116857</v>
      </c>
      <c r="H53" s="37" t="s">
        <v>197</v>
      </c>
    </row>
    <row r="54" spans="1:8" s="28" customFormat="1" ht="30" x14ac:dyDescent="0.25">
      <c r="A54" s="71" t="s">
        <v>308</v>
      </c>
      <c r="B54" s="71" t="s">
        <v>205</v>
      </c>
      <c r="C54" s="71" t="s">
        <v>169</v>
      </c>
      <c r="D54" s="71" t="s">
        <v>170</v>
      </c>
      <c r="E54" s="42">
        <v>14</v>
      </c>
      <c r="F54" s="42">
        <v>13970969.130000001</v>
      </c>
      <c r="G54" s="42">
        <v>2.3689044826821841</v>
      </c>
      <c r="H54" s="37" t="s">
        <v>197</v>
      </c>
    </row>
    <row r="55" spans="1:8" s="28" customFormat="1" ht="30" x14ac:dyDescent="0.25">
      <c r="A55" s="71" t="s">
        <v>583</v>
      </c>
      <c r="B55" s="71" t="s">
        <v>584</v>
      </c>
      <c r="C55" s="71" t="s">
        <v>169</v>
      </c>
      <c r="D55" s="71" t="s">
        <v>170</v>
      </c>
      <c r="E55" s="42">
        <v>110</v>
      </c>
      <c r="F55" s="42">
        <v>11007344.710000001</v>
      </c>
      <c r="G55" s="42">
        <v>1.8663950928039179</v>
      </c>
      <c r="H55" s="37" t="s">
        <v>197</v>
      </c>
    </row>
    <row r="56" spans="1:8" s="28" customFormat="1" ht="30" x14ac:dyDescent="0.25">
      <c r="A56" s="71" t="s">
        <v>510</v>
      </c>
      <c r="B56" s="71" t="s">
        <v>511</v>
      </c>
      <c r="C56" s="71" t="s">
        <v>169</v>
      </c>
      <c r="D56" s="71" t="s">
        <v>170</v>
      </c>
      <c r="E56" s="42">
        <v>10300</v>
      </c>
      <c r="F56" s="42">
        <v>10216160.060000001</v>
      </c>
      <c r="G56" s="42">
        <v>1.7322425621831352</v>
      </c>
      <c r="H56" s="37" t="s">
        <v>377</v>
      </c>
    </row>
    <row r="57" spans="1:8" s="28" customFormat="1" ht="30" x14ac:dyDescent="0.25">
      <c r="A57" s="71" t="s">
        <v>512</v>
      </c>
      <c r="B57" s="71" t="s">
        <v>513</v>
      </c>
      <c r="C57" s="71" t="s">
        <v>169</v>
      </c>
      <c r="D57" s="71" t="s">
        <v>170</v>
      </c>
      <c r="E57" s="42">
        <v>10000</v>
      </c>
      <c r="F57" s="42">
        <v>9914545</v>
      </c>
      <c r="G57" s="42">
        <v>1.6811009941909614</v>
      </c>
      <c r="H57" s="37" t="s">
        <v>377</v>
      </c>
    </row>
    <row r="58" spans="1:8" s="28" customFormat="1" x14ac:dyDescent="0.25">
      <c r="A58" s="71" t="s">
        <v>309</v>
      </c>
      <c r="B58" s="71" t="s">
        <v>206</v>
      </c>
      <c r="C58" s="71" t="s">
        <v>169</v>
      </c>
      <c r="D58" s="71" t="s">
        <v>170</v>
      </c>
      <c r="E58" s="42">
        <v>7</v>
      </c>
      <c r="F58" s="42">
        <v>6921356.0099999998</v>
      </c>
      <c r="G58" s="42">
        <v>1.1735786634243512</v>
      </c>
      <c r="H58" s="37" t="s">
        <v>197</v>
      </c>
    </row>
    <row r="59" spans="1:8" s="28" customFormat="1" ht="30" x14ac:dyDescent="0.25">
      <c r="A59" s="71" t="s">
        <v>419</v>
      </c>
      <c r="B59" s="71" t="s">
        <v>420</v>
      </c>
      <c r="C59" s="71" t="s">
        <v>169</v>
      </c>
      <c r="D59" s="71" t="s">
        <v>170</v>
      </c>
      <c r="E59" s="42">
        <v>7000</v>
      </c>
      <c r="F59" s="42">
        <v>6745183.9000000004</v>
      </c>
      <c r="G59" s="42">
        <v>1.1437070849232989</v>
      </c>
      <c r="H59" s="37" t="s">
        <v>197</v>
      </c>
    </row>
    <row r="60" spans="1:8" s="28" customFormat="1" x14ac:dyDescent="0.25">
      <c r="A60" s="71" t="s">
        <v>310</v>
      </c>
      <c r="B60" s="71" t="s">
        <v>68</v>
      </c>
      <c r="C60" s="71" t="s">
        <v>169</v>
      </c>
      <c r="D60" s="71" t="s">
        <v>170</v>
      </c>
      <c r="E60" s="42">
        <v>6</v>
      </c>
      <c r="F60" s="42">
        <v>6269096.96</v>
      </c>
      <c r="G60" s="42">
        <v>1.0629822278415735</v>
      </c>
      <c r="H60" s="37" t="s">
        <v>197</v>
      </c>
    </row>
    <row r="61" spans="1:8" s="28" customFormat="1" x14ac:dyDescent="0.25">
      <c r="A61" s="71" t="s">
        <v>311</v>
      </c>
      <c r="B61" s="71" t="s">
        <v>207</v>
      </c>
      <c r="C61" s="71" t="s">
        <v>169</v>
      </c>
      <c r="D61" s="71" t="s">
        <v>170</v>
      </c>
      <c r="E61" s="42">
        <v>6</v>
      </c>
      <c r="F61" s="42">
        <v>5938568.0800000001</v>
      </c>
      <c r="G61" s="42">
        <v>1.0069380595235293</v>
      </c>
      <c r="H61" s="37" t="s">
        <v>197</v>
      </c>
    </row>
    <row r="62" spans="1:8" s="28" customFormat="1" x14ac:dyDescent="0.25">
      <c r="A62" s="71" t="s">
        <v>516</v>
      </c>
      <c r="B62" s="71" t="s">
        <v>517</v>
      </c>
      <c r="C62" s="71" t="s">
        <v>169</v>
      </c>
      <c r="D62" s="71" t="s">
        <v>170</v>
      </c>
      <c r="E62" s="42">
        <v>5</v>
      </c>
      <c r="F62" s="42">
        <v>5376928.9400000004</v>
      </c>
      <c r="G62" s="42">
        <v>0.91170705127952456</v>
      </c>
      <c r="H62" s="37" t="s">
        <v>197</v>
      </c>
    </row>
    <row r="63" spans="1:8" s="28" customFormat="1" x14ac:dyDescent="0.25">
      <c r="A63" s="71" t="s">
        <v>559</v>
      </c>
      <c r="B63" s="71" t="s">
        <v>560</v>
      </c>
      <c r="C63" s="71" t="s">
        <v>169</v>
      </c>
      <c r="D63" s="71" t="s">
        <v>170</v>
      </c>
      <c r="E63" s="42">
        <v>5</v>
      </c>
      <c r="F63" s="42">
        <v>5221532.0199999996</v>
      </c>
      <c r="G63" s="42">
        <v>0.88535809459959458</v>
      </c>
      <c r="H63" s="37" t="s">
        <v>197</v>
      </c>
    </row>
    <row r="64" spans="1:8" s="28" customFormat="1" x14ac:dyDescent="0.25">
      <c r="A64" s="71" t="s">
        <v>604</v>
      </c>
      <c r="B64" s="71" t="s">
        <v>605</v>
      </c>
      <c r="C64" s="71" t="s">
        <v>169</v>
      </c>
      <c r="D64" s="71" t="s">
        <v>170</v>
      </c>
      <c r="E64" s="42">
        <v>5</v>
      </c>
      <c r="F64" s="42">
        <v>5133601.58</v>
      </c>
      <c r="G64" s="42">
        <v>0.87044869128318958</v>
      </c>
      <c r="H64" s="37" t="s">
        <v>197</v>
      </c>
    </row>
    <row r="65" spans="1:8" s="28" customFormat="1" x14ac:dyDescent="0.25">
      <c r="A65" s="71" t="s">
        <v>313</v>
      </c>
      <c r="B65" s="71" t="s">
        <v>55</v>
      </c>
      <c r="C65" s="71" t="s">
        <v>169</v>
      </c>
      <c r="D65" s="71" t="s">
        <v>170</v>
      </c>
      <c r="E65" s="42">
        <v>5</v>
      </c>
      <c r="F65" s="42">
        <v>5004524.26</v>
      </c>
      <c r="G65" s="42">
        <v>0.84856246140783909</v>
      </c>
      <c r="H65" s="37" t="s">
        <v>197</v>
      </c>
    </row>
    <row r="66" spans="1:8" s="28" customFormat="1" x14ac:dyDescent="0.25">
      <c r="A66" s="71" t="s">
        <v>312</v>
      </c>
      <c r="B66" s="71" t="s">
        <v>208</v>
      </c>
      <c r="C66" s="71" t="s">
        <v>169</v>
      </c>
      <c r="D66" s="71" t="s">
        <v>170</v>
      </c>
      <c r="E66" s="42">
        <v>50</v>
      </c>
      <c r="F66" s="42">
        <v>5002230.4800000004</v>
      </c>
      <c r="G66" s="42">
        <v>0.84817353021246367</v>
      </c>
      <c r="H66" s="37" t="s">
        <v>197</v>
      </c>
    </row>
    <row r="67" spans="1:8" s="28" customFormat="1" x14ac:dyDescent="0.25">
      <c r="A67" s="71" t="s">
        <v>640</v>
      </c>
      <c r="B67" s="71" t="s">
        <v>641</v>
      </c>
      <c r="C67" s="71" t="s">
        <v>169</v>
      </c>
      <c r="D67" s="71" t="s">
        <v>170</v>
      </c>
      <c r="E67" s="42">
        <v>5000</v>
      </c>
      <c r="F67" s="42">
        <v>4997022</v>
      </c>
      <c r="G67" s="42">
        <v>0.84729038520619004</v>
      </c>
      <c r="H67" s="37" t="s">
        <v>377</v>
      </c>
    </row>
    <row r="68" spans="1:8" s="28" customFormat="1" x14ac:dyDescent="0.25">
      <c r="A68" s="71" t="s">
        <v>314</v>
      </c>
      <c r="B68" s="71" t="s">
        <v>47</v>
      </c>
      <c r="C68" s="71" t="s">
        <v>169</v>
      </c>
      <c r="D68" s="71" t="s">
        <v>170</v>
      </c>
      <c r="E68" s="42">
        <v>5</v>
      </c>
      <c r="F68" s="42">
        <v>4952430.42</v>
      </c>
      <c r="G68" s="42">
        <v>0.83972947853114388</v>
      </c>
      <c r="H68" s="37" t="s">
        <v>197</v>
      </c>
    </row>
    <row r="69" spans="1:8" s="28" customFormat="1" x14ac:dyDescent="0.25">
      <c r="A69" s="71" t="s">
        <v>315</v>
      </c>
      <c r="B69" s="71" t="s">
        <v>63</v>
      </c>
      <c r="C69" s="71" t="s">
        <v>169</v>
      </c>
      <c r="D69" s="71" t="s">
        <v>170</v>
      </c>
      <c r="E69" s="42">
        <v>5000</v>
      </c>
      <c r="F69" s="42">
        <v>4819030</v>
      </c>
      <c r="G69" s="42">
        <v>0.81711022785574827</v>
      </c>
      <c r="H69" s="37" t="s">
        <v>197</v>
      </c>
    </row>
    <row r="70" spans="1:8" s="28" customFormat="1" x14ac:dyDescent="0.25">
      <c r="A70" s="71" t="s">
        <v>642</v>
      </c>
      <c r="B70" s="71" t="s">
        <v>643</v>
      </c>
      <c r="C70" s="71" t="s">
        <v>169</v>
      </c>
      <c r="D70" s="71" t="s">
        <v>170</v>
      </c>
      <c r="E70" s="42">
        <v>5</v>
      </c>
      <c r="F70" s="42">
        <v>4727280.78</v>
      </c>
      <c r="G70" s="42">
        <v>0.80155331576767497</v>
      </c>
      <c r="H70" s="37" t="s">
        <v>197</v>
      </c>
    </row>
    <row r="71" spans="1:8" s="28" customFormat="1" ht="30" x14ac:dyDescent="0.25">
      <c r="A71" s="71" t="s">
        <v>316</v>
      </c>
      <c r="B71" s="71" t="s">
        <v>58</v>
      </c>
      <c r="C71" s="71" t="s">
        <v>169</v>
      </c>
      <c r="D71" s="71" t="s">
        <v>170</v>
      </c>
      <c r="E71" s="42">
        <v>4</v>
      </c>
      <c r="F71" s="42">
        <v>3982777.73</v>
      </c>
      <c r="G71" s="42">
        <v>0.67531607366194024</v>
      </c>
      <c r="H71" s="37" t="s">
        <v>197</v>
      </c>
    </row>
    <row r="72" spans="1:8" s="28" customFormat="1" x14ac:dyDescent="0.25">
      <c r="A72" s="71" t="s">
        <v>317</v>
      </c>
      <c r="B72" s="71" t="s">
        <v>209</v>
      </c>
      <c r="C72" s="71" t="s">
        <v>169</v>
      </c>
      <c r="D72" s="71" t="s">
        <v>170</v>
      </c>
      <c r="E72" s="42">
        <v>4</v>
      </c>
      <c r="F72" s="42">
        <v>3967328.41</v>
      </c>
      <c r="G72" s="42">
        <v>0.67269650138589787</v>
      </c>
      <c r="H72" s="37" t="s">
        <v>197</v>
      </c>
    </row>
    <row r="73" spans="1:8" s="28" customFormat="1" x14ac:dyDescent="0.25">
      <c r="A73" s="71" t="s">
        <v>318</v>
      </c>
      <c r="B73" s="71" t="s">
        <v>49</v>
      </c>
      <c r="C73" s="71" t="s">
        <v>169</v>
      </c>
      <c r="D73" s="71" t="s">
        <v>170</v>
      </c>
      <c r="E73" s="42">
        <v>4</v>
      </c>
      <c r="F73" s="42">
        <v>3956005.95</v>
      </c>
      <c r="G73" s="42">
        <v>0.67077667563870647</v>
      </c>
      <c r="H73" s="37" t="s">
        <v>197</v>
      </c>
    </row>
    <row r="74" spans="1:8" s="28" customFormat="1" x14ac:dyDescent="0.25">
      <c r="A74" s="71" t="s">
        <v>321</v>
      </c>
      <c r="B74" s="71" t="s">
        <v>45</v>
      </c>
      <c r="C74" s="71" t="s">
        <v>169</v>
      </c>
      <c r="D74" s="71" t="s">
        <v>170</v>
      </c>
      <c r="E74" s="42">
        <v>4</v>
      </c>
      <c r="F74" s="42">
        <v>3801675.11</v>
      </c>
      <c r="G74" s="42">
        <v>0.64460848248830716</v>
      </c>
      <c r="H74" s="37" t="s">
        <v>197</v>
      </c>
    </row>
    <row r="75" spans="1:8" s="28" customFormat="1" x14ac:dyDescent="0.25">
      <c r="A75" s="71" t="s">
        <v>484</v>
      </c>
      <c r="B75" s="71" t="s">
        <v>485</v>
      </c>
      <c r="C75" s="71" t="s">
        <v>169</v>
      </c>
      <c r="D75" s="71" t="s">
        <v>170</v>
      </c>
      <c r="E75" s="42">
        <v>4</v>
      </c>
      <c r="F75" s="42">
        <v>3713470.69</v>
      </c>
      <c r="G75" s="42">
        <v>0.62965262337888384</v>
      </c>
      <c r="H75" s="37" t="s">
        <v>197</v>
      </c>
    </row>
    <row r="76" spans="1:8" s="28" customFormat="1" x14ac:dyDescent="0.25">
      <c r="A76" s="71" t="s">
        <v>429</v>
      </c>
      <c r="B76" s="71" t="s">
        <v>430</v>
      </c>
      <c r="C76" s="71" t="s">
        <v>169</v>
      </c>
      <c r="D76" s="71" t="s">
        <v>170</v>
      </c>
      <c r="E76" s="42">
        <v>3</v>
      </c>
      <c r="F76" s="42">
        <v>3333038.77</v>
      </c>
      <c r="G76" s="42">
        <v>0.56514694218685979</v>
      </c>
      <c r="H76" s="37" t="s">
        <v>197</v>
      </c>
    </row>
    <row r="77" spans="1:8" s="28" customFormat="1" x14ac:dyDescent="0.25">
      <c r="A77" s="71" t="s">
        <v>423</v>
      </c>
      <c r="B77" s="71" t="s">
        <v>424</v>
      </c>
      <c r="C77" s="71" t="s">
        <v>169</v>
      </c>
      <c r="D77" s="71" t="s">
        <v>170</v>
      </c>
      <c r="E77" s="42">
        <v>3</v>
      </c>
      <c r="F77" s="42">
        <v>3193954.83</v>
      </c>
      <c r="G77" s="42">
        <v>0.54156399916627773</v>
      </c>
      <c r="H77" s="37" t="s">
        <v>197</v>
      </c>
    </row>
    <row r="78" spans="1:8" s="28" customFormat="1" x14ac:dyDescent="0.25">
      <c r="A78" s="71" t="s">
        <v>514</v>
      </c>
      <c r="B78" s="71" t="s">
        <v>515</v>
      </c>
      <c r="C78" s="71" t="s">
        <v>169</v>
      </c>
      <c r="D78" s="71" t="s">
        <v>170</v>
      </c>
      <c r="E78" s="42">
        <v>3</v>
      </c>
      <c r="F78" s="42">
        <v>3058840.48</v>
      </c>
      <c r="G78" s="42">
        <v>0.51865413612017064</v>
      </c>
      <c r="H78" s="37" t="s">
        <v>197</v>
      </c>
    </row>
    <row r="79" spans="1:8" s="28" customFormat="1" x14ac:dyDescent="0.25">
      <c r="A79" s="71" t="s">
        <v>486</v>
      </c>
      <c r="B79" s="71" t="s">
        <v>487</v>
      </c>
      <c r="C79" s="71" t="s">
        <v>169</v>
      </c>
      <c r="D79" s="71" t="s">
        <v>170</v>
      </c>
      <c r="E79" s="42">
        <v>3</v>
      </c>
      <c r="F79" s="42">
        <v>3013653.7</v>
      </c>
      <c r="G79" s="42">
        <v>0.51099230788879069</v>
      </c>
      <c r="H79" s="37" t="s">
        <v>197</v>
      </c>
    </row>
    <row r="80" spans="1:8" s="28" customFormat="1" x14ac:dyDescent="0.25">
      <c r="A80" s="71" t="s">
        <v>319</v>
      </c>
      <c r="B80" s="71" t="s">
        <v>210</v>
      </c>
      <c r="C80" s="71" t="s">
        <v>169</v>
      </c>
      <c r="D80" s="71" t="s">
        <v>170</v>
      </c>
      <c r="E80" s="42">
        <v>3</v>
      </c>
      <c r="F80" s="42">
        <v>2974967.68</v>
      </c>
      <c r="G80" s="42">
        <v>0.5044327424540388</v>
      </c>
      <c r="H80" s="37" t="s">
        <v>197</v>
      </c>
    </row>
    <row r="81" spans="1:8" s="28" customFormat="1" ht="30" x14ac:dyDescent="0.25">
      <c r="A81" s="71" t="s">
        <v>320</v>
      </c>
      <c r="B81" s="71" t="s">
        <v>54</v>
      </c>
      <c r="C81" s="71" t="s">
        <v>169</v>
      </c>
      <c r="D81" s="71" t="s">
        <v>170</v>
      </c>
      <c r="E81" s="42">
        <v>3</v>
      </c>
      <c r="F81" s="42">
        <v>2956694.48</v>
      </c>
      <c r="G81" s="42">
        <v>0.50133435572151086</v>
      </c>
      <c r="H81" s="37" t="s">
        <v>197</v>
      </c>
    </row>
    <row r="82" spans="1:8" s="28" customFormat="1" ht="30" x14ac:dyDescent="0.25">
      <c r="A82" s="71" t="s">
        <v>557</v>
      </c>
      <c r="B82" s="71" t="s">
        <v>558</v>
      </c>
      <c r="C82" s="71" t="s">
        <v>169</v>
      </c>
      <c r="D82" s="71" t="s">
        <v>170</v>
      </c>
      <c r="E82" s="42">
        <v>2600</v>
      </c>
      <c r="F82" s="42">
        <v>2589702.7000000002</v>
      </c>
      <c r="G82" s="42">
        <v>0.43910757212045715</v>
      </c>
      <c r="H82" s="37" t="s">
        <v>377</v>
      </c>
    </row>
    <row r="83" spans="1:8" s="28" customFormat="1" ht="30" x14ac:dyDescent="0.25">
      <c r="A83" s="71" t="s">
        <v>382</v>
      </c>
      <c r="B83" s="71" t="s">
        <v>383</v>
      </c>
      <c r="C83" s="71" t="s">
        <v>169</v>
      </c>
      <c r="D83" s="71" t="s">
        <v>170</v>
      </c>
      <c r="E83" s="42">
        <v>2</v>
      </c>
      <c r="F83" s="42">
        <v>2147312.52</v>
      </c>
      <c r="G83" s="42">
        <v>0.36409630620575112</v>
      </c>
      <c r="H83" s="37" t="s">
        <v>197</v>
      </c>
    </row>
    <row r="84" spans="1:8" s="28" customFormat="1" x14ac:dyDescent="0.25">
      <c r="A84" s="71" t="s">
        <v>322</v>
      </c>
      <c r="B84" s="71" t="s">
        <v>67</v>
      </c>
      <c r="C84" s="71" t="s">
        <v>169</v>
      </c>
      <c r="D84" s="71" t="s">
        <v>170</v>
      </c>
      <c r="E84" s="42">
        <v>2</v>
      </c>
      <c r="F84" s="42">
        <v>2069099.79</v>
      </c>
      <c r="G84" s="42">
        <v>0.35083462872469784</v>
      </c>
      <c r="H84" s="37" t="s">
        <v>197</v>
      </c>
    </row>
    <row r="85" spans="1:8" s="28" customFormat="1" ht="30" x14ac:dyDescent="0.25">
      <c r="A85" s="71" t="s">
        <v>384</v>
      </c>
      <c r="B85" s="71" t="s">
        <v>385</v>
      </c>
      <c r="C85" s="71" t="s">
        <v>169</v>
      </c>
      <c r="D85" s="71" t="s">
        <v>170</v>
      </c>
      <c r="E85" s="42">
        <v>2000</v>
      </c>
      <c r="F85" s="42">
        <v>2059591.8</v>
      </c>
      <c r="G85" s="42">
        <v>0.34922246281675579</v>
      </c>
      <c r="H85" s="37" t="s">
        <v>197</v>
      </c>
    </row>
    <row r="86" spans="1:8" s="28" customFormat="1" x14ac:dyDescent="0.25">
      <c r="A86" s="71" t="s">
        <v>518</v>
      </c>
      <c r="B86" s="71" t="s">
        <v>519</v>
      </c>
      <c r="C86" s="71" t="s">
        <v>169</v>
      </c>
      <c r="D86" s="71" t="s">
        <v>170</v>
      </c>
      <c r="E86" s="42">
        <v>2</v>
      </c>
      <c r="F86" s="42">
        <v>2026752.74</v>
      </c>
      <c r="G86" s="42">
        <v>0.34365430246100603</v>
      </c>
      <c r="H86" s="37" t="s">
        <v>197</v>
      </c>
    </row>
    <row r="87" spans="1:8" s="28" customFormat="1" ht="30" x14ac:dyDescent="0.25">
      <c r="A87" s="71" t="s">
        <v>520</v>
      </c>
      <c r="B87" s="71" t="s">
        <v>521</v>
      </c>
      <c r="C87" s="71" t="s">
        <v>169</v>
      </c>
      <c r="D87" s="71" t="s">
        <v>170</v>
      </c>
      <c r="E87" s="42">
        <v>2</v>
      </c>
      <c r="F87" s="42">
        <v>2024591.42</v>
      </c>
      <c r="G87" s="42">
        <v>0.34328783105956856</v>
      </c>
      <c r="H87" s="37" t="s">
        <v>197</v>
      </c>
    </row>
    <row r="88" spans="1:8" s="28" customFormat="1" x14ac:dyDescent="0.25">
      <c r="A88" s="71" t="s">
        <v>323</v>
      </c>
      <c r="B88" s="71" t="s">
        <v>56</v>
      </c>
      <c r="C88" s="71" t="s">
        <v>169</v>
      </c>
      <c r="D88" s="71" t="s">
        <v>170</v>
      </c>
      <c r="E88" s="42">
        <v>2</v>
      </c>
      <c r="F88" s="42">
        <v>2003365.41</v>
      </c>
      <c r="G88" s="42">
        <v>0.33968876862012154</v>
      </c>
      <c r="H88" s="37" t="s">
        <v>197</v>
      </c>
    </row>
    <row r="89" spans="1:8" s="28" customFormat="1" x14ac:dyDescent="0.25">
      <c r="A89" s="71" t="s">
        <v>324</v>
      </c>
      <c r="B89" s="71" t="s">
        <v>211</v>
      </c>
      <c r="C89" s="71" t="s">
        <v>169</v>
      </c>
      <c r="D89" s="71" t="s">
        <v>170</v>
      </c>
      <c r="E89" s="42">
        <v>2</v>
      </c>
      <c r="F89" s="42">
        <v>1992308.91</v>
      </c>
      <c r="G89" s="42">
        <v>0.33781403880223554</v>
      </c>
      <c r="H89" s="37" t="s">
        <v>197</v>
      </c>
    </row>
    <row r="90" spans="1:8" s="28" customFormat="1" x14ac:dyDescent="0.25">
      <c r="A90" s="71" t="s">
        <v>585</v>
      </c>
      <c r="B90" s="71" t="s">
        <v>586</v>
      </c>
      <c r="C90" s="71" t="s">
        <v>169</v>
      </c>
      <c r="D90" s="71" t="s">
        <v>170</v>
      </c>
      <c r="E90" s="42">
        <v>2</v>
      </c>
      <c r="F90" s="42">
        <v>1974911.38</v>
      </c>
      <c r="G90" s="42">
        <v>0.33486412985740077</v>
      </c>
      <c r="H90" s="37" t="s">
        <v>197</v>
      </c>
    </row>
    <row r="91" spans="1:8" s="28" customFormat="1" x14ac:dyDescent="0.25">
      <c r="A91" s="71" t="s">
        <v>325</v>
      </c>
      <c r="B91" s="71" t="s">
        <v>212</v>
      </c>
      <c r="C91" s="71" t="s">
        <v>169</v>
      </c>
      <c r="D91" s="71" t="s">
        <v>170</v>
      </c>
      <c r="E91" s="42">
        <v>2</v>
      </c>
      <c r="F91" s="42">
        <v>1896012.84</v>
      </c>
      <c r="G91" s="42">
        <v>0.3214861670730052</v>
      </c>
      <c r="H91" s="37" t="s">
        <v>197</v>
      </c>
    </row>
    <row r="92" spans="1:8" s="28" customFormat="1" ht="30" x14ac:dyDescent="0.25">
      <c r="A92" s="71" t="s">
        <v>561</v>
      </c>
      <c r="B92" s="71" t="s">
        <v>562</v>
      </c>
      <c r="C92" s="71" t="s">
        <v>169</v>
      </c>
      <c r="D92" s="71" t="s">
        <v>170</v>
      </c>
      <c r="E92" s="42">
        <v>1235</v>
      </c>
      <c r="F92" s="42">
        <v>1227835.6399999999</v>
      </c>
      <c r="G92" s="42">
        <v>0.20819066483707474</v>
      </c>
      <c r="H92" s="37" t="s">
        <v>377</v>
      </c>
    </row>
    <row r="93" spans="1:8" s="28" customFormat="1" x14ac:dyDescent="0.25">
      <c r="A93" s="71" t="s">
        <v>417</v>
      </c>
      <c r="B93" s="71" t="s">
        <v>418</v>
      </c>
      <c r="C93" s="71" t="s">
        <v>169</v>
      </c>
      <c r="D93" s="71" t="s">
        <v>170</v>
      </c>
      <c r="E93" s="42">
        <v>1</v>
      </c>
      <c r="F93" s="42">
        <v>1076064.47</v>
      </c>
      <c r="G93" s="42">
        <v>0.18245648694222175</v>
      </c>
      <c r="H93" s="37" t="s">
        <v>197</v>
      </c>
    </row>
    <row r="94" spans="1:8" s="28" customFormat="1" x14ac:dyDescent="0.25">
      <c r="A94" s="71" t="s">
        <v>587</v>
      </c>
      <c r="B94" s="71" t="s">
        <v>588</v>
      </c>
      <c r="C94" s="71" t="s">
        <v>169</v>
      </c>
      <c r="D94" s="71" t="s">
        <v>170</v>
      </c>
      <c r="E94" s="42">
        <v>1</v>
      </c>
      <c r="F94" s="42">
        <v>1063140.46</v>
      </c>
      <c r="G94" s="42">
        <v>0.18026510387220351</v>
      </c>
      <c r="H94" s="37" t="s">
        <v>197</v>
      </c>
    </row>
    <row r="95" spans="1:8" s="28" customFormat="1" x14ac:dyDescent="0.25">
      <c r="A95" s="71" t="s">
        <v>427</v>
      </c>
      <c r="B95" s="71" t="s">
        <v>428</v>
      </c>
      <c r="C95" s="71" t="s">
        <v>169</v>
      </c>
      <c r="D95" s="71" t="s">
        <v>170</v>
      </c>
      <c r="E95" s="42">
        <v>1</v>
      </c>
      <c r="F95" s="42">
        <v>1058936.05</v>
      </c>
      <c r="G95" s="42">
        <v>0.17955220803775157</v>
      </c>
      <c r="H95" s="37" t="s">
        <v>197</v>
      </c>
    </row>
    <row r="96" spans="1:8" s="28" customFormat="1" ht="30" x14ac:dyDescent="0.25">
      <c r="A96" s="71" t="s">
        <v>563</v>
      </c>
      <c r="B96" s="71" t="s">
        <v>564</v>
      </c>
      <c r="C96" s="71" t="s">
        <v>169</v>
      </c>
      <c r="D96" s="71" t="s">
        <v>170</v>
      </c>
      <c r="E96" s="42">
        <v>1</v>
      </c>
      <c r="F96" s="42">
        <v>1050142.78</v>
      </c>
      <c r="G96" s="42">
        <v>0.17806122938576205</v>
      </c>
      <c r="H96" s="37" t="s">
        <v>197</v>
      </c>
    </row>
    <row r="97" spans="1:8" s="28" customFormat="1" x14ac:dyDescent="0.25">
      <c r="A97" s="71" t="s">
        <v>326</v>
      </c>
      <c r="B97" s="71" t="s">
        <v>65</v>
      </c>
      <c r="C97" s="71" t="s">
        <v>169</v>
      </c>
      <c r="D97" s="71" t="s">
        <v>170</v>
      </c>
      <c r="E97" s="42">
        <v>1</v>
      </c>
      <c r="F97" s="42">
        <v>1032099.05</v>
      </c>
      <c r="G97" s="42">
        <v>0.17500175137220589</v>
      </c>
      <c r="H97" s="37" t="s">
        <v>197</v>
      </c>
    </row>
    <row r="98" spans="1:8" s="28" customFormat="1" x14ac:dyDescent="0.25">
      <c r="A98" s="71" t="s">
        <v>327</v>
      </c>
      <c r="B98" s="71" t="s">
        <v>64</v>
      </c>
      <c r="C98" s="71" t="s">
        <v>169</v>
      </c>
      <c r="D98" s="71" t="s">
        <v>170</v>
      </c>
      <c r="E98" s="42">
        <v>1</v>
      </c>
      <c r="F98" s="42">
        <v>1024398.45</v>
      </c>
      <c r="G98" s="42">
        <v>0.17369604482532278</v>
      </c>
      <c r="H98" s="37" t="s">
        <v>197</v>
      </c>
    </row>
    <row r="99" spans="1:8" s="28" customFormat="1" x14ac:dyDescent="0.25">
      <c r="A99" s="71" t="s">
        <v>366</v>
      </c>
      <c r="B99" s="71" t="s">
        <v>106</v>
      </c>
      <c r="C99" s="71" t="s">
        <v>169</v>
      </c>
      <c r="D99" s="71" t="s">
        <v>170</v>
      </c>
      <c r="E99" s="42">
        <v>1</v>
      </c>
      <c r="F99" s="42">
        <v>1006892.54</v>
      </c>
      <c r="G99" s="42">
        <v>0.17072775906886928</v>
      </c>
      <c r="H99" s="37" t="s">
        <v>197</v>
      </c>
    </row>
    <row r="100" spans="1:8" s="28" customFormat="1" x14ac:dyDescent="0.25">
      <c r="A100" s="71" t="s">
        <v>329</v>
      </c>
      <c r="B100" s="71" t="s">
        <v>213</v>
      </c>
      <c r="C100" s="71" t="s">
        <v>169</v>
      </c>
      <c r="D100" s="71" t="s">
        <v>170</v>
      </c>
      <c r="E100" s="42">
        <v>1</v>
      </c>
      <c r="F100" s="42">
        <v>1001191.31</v>
      </c>
      <c r="G100" s="42">
        <v>0.16976106383261674</v>
      </c>
      <c r="H100" s="37" t="s">
        <v>197</v>
      </c>
    </row>
    <row r="101" spans="1:8" s="28" customFormat="1" x14ac:dyDescent="0.25">
      <c r="A101" s="71" t="s">
        <v>644</v>
      </c>
      <c r="B101" s="71" t="s">
        <v>645</v>
      </c>
      <c r="C101" s="71" t="s">
        <v>169</v>
      </c>
      <c r="D101" s="71" t="s">
        <v>170</v>
      </c>
      <c r="E101" s="42">
        <v>1</v>
      </c>
      <c r="F101" s="42">
        <v>998248.93</v>
      </c>
      <c r="G101" s="42">
        <v>0.16926215662676034</v>
      </c>
      <c r="H101" s="37" t="s">
        <v>197</v>
      </c>
    </row>
    <row r="102" spans="1:8" s="28" customFormat="1" x14ac:dyDescent="0.25">
      <c r="A102" s="71" t="s">
        <v>328</v>
      </c>
      <c r="B102" s="71" t="s">
        <v>53</v>
      </c>
      <c r="C102" s="71" t="s">
        <v>169</v>
      </c>
      <c r="D102" s="71" t="s">
        <v>170</v>
      </c>
      <c r="E102" s="42">
        <v>1</v>
      </c>
      <c r="F102" s="42">
        <v>998245.56</v>
      </c>
      <c r="G102" s="42">
        <v>0.16926158521270651</v>
      </c>
      <c r="H102" s="37" t="s">
        <v>197</v>
      </c>
    </row>
    <row r="103" spans="1:8" s="28" customFormat="1" x14ac:dyDescent="0.25">
      <c r="A103" s="71" t="s">
        <v>488</v>
      </c>
      <c r="B103" s="71" t="s">
        <v>489</v>
      </c>
      <c r="C103" s="71" t="s">
        <v>169</v>
      </c>
      <c r="D103" s="71" t="s">
        <v>170</v>
      </c>
      <c r="E103" s="42">
        <v>1</v>
      </c>
      <c r="F103" s="42">
        <v>989389.8</v>
      </c>
      <c r="G103" s="42">
        <v>0.1677600108146563</v>
      </c>
      <c r="H103" s="37" t="s">
        <v>197</v>
      </c>
    </row>
    <row r="104" spans="1:8" s="28" customFormat="1" x14ac:dyDescent="0.25">
      <c r="A104" s="71" t="s">
        <v>646</v>
      </c>
      <c r="B104" s="71" t="s">
        <v>647</v>
      </c>
      <c r="C104" s="71" t="s">
        <v>169</v>
      </c>
      <c r="D104" s="71" t="s">
        <v>170</v>
      </c>
      <c r="E104" s="42">
        <v>1</v>
      </c>
      <c r="F104" s="42">
        <v>967749.67</v>
      </c>
      <c r="G104" s="42">
        <v>0.16409073057462295</v>
      </c>
      <c r="H104" s="37" t="s">
        <v>197</v>
      </c>
    </row>
    <row r="105" spans="1:8" s="28" customFormat="1" x14ac:dyDescent="0.25">
      <c r="A105" s="71" t="s">
        <v>330</v>
      </c>
      <c r="B105" s="71" t="s">
        <v>214</v>
      </c>
      <c r="C105" s="71" t="s">
        <v>169</v>
      </c>
      <c r="D105" s="71" t="s">
        <v>170</v>
      </c>
      <c r="E105" s="42">
        <v>1</v>
      </c>
      <c r="F105" s="42">
        <v>966766.99</v>
      </c>
      <c r="G105" s="42">
        <v>0.16392410827123213</v>
      </c>
      <c r="H105" s="37" t="s">
        <v>197</v>
      </c>
    </row>
    <row r="106" spans="1:8" s="28" customFormat="1" x14ac:dyDescent="0.25">
      <c r="A106" s="71" t="s">
        <v>648</v>
      </c>
      <c r="B106" s="71" t="s">
        <v>649</v>
      </c>
      <c r="C106" s="71" t="s">
        <v>169</v>
      </c>
      <c r="D106" s="71" t="s">
        <v>170</v>
      </c>
      <c r="E106" s="42">
        <v>1</v>
      </c>
      <c r="F106" s="42">
        <v>959145.44</v>
      </c>
      <c r="G106" s="42">
        <v>0.16263180536854965</v>
      </c>
      <c r="H106" s="37" t="s">
        <v>197</v>
      </c>
    </row>
    <row r="107" spans="1:8" s="28" customFormat="1" x14ac:dyDescent="0.25">
      <c r="A107" s="73"/>
      <c r="B107" s="73"/>
      <c r="C107" s="73"/>
      <c r="D107" s="73"/>
      <c r="E107" s="42"/>
      <c r="F107" s="42"/>
      <c r="G107" s="42"/>
      <c r="H107" s="37"/>
    </row>
    <row r="108" spans="1:8" s="28" customFormat="1" x14ac:dyDescent="0.25">
      <c r="A108" s="70" t="s">
        <v>177</v>
      </c>
      <c r="B108" s="71"/>
      <c r="C108" s="71"/>
      <c r="D108" s="71"/>
      <c r="E108" s="42"/>
      <c r="F108" s="42"/>
      <c r="G108" s="42"/>
      <c r="H108" s="71"/>
    </row>
    <row r="109" spans="1:8" s="28" customFormat="1" x14ac:dyDescent="0.25">
      <c r="A109" s="71" t="s">
        <v>178</v>
      </c>
      <c r="B109" s="71"/>
      <c r="C109" s="71"/>
      <c r="D109" s="71"/>
      <c r="E109" s="42"/>
      <c r="F109" s="42"/>
      <c r="G109" s="42"/>
      <c r="H109" s="71"/>
    </row>
    <row r="110" spans="1:8" s="28" customFormat="1" ht="30" x14ac:dyDescent="0.25">
      <c r="A110" s="90" t="s">
        <v>286</v>
      </c>
      <c r="B110" s="71" t="s">
        <v>552</v>
      </c>
      <c r="C110" s="71" t="s">
        <v>179</v>
      </c>
      <c r="D110" s="71" t="s">
        <v>180</v>
      </c>
      <c r="E110" s="42">
        <v>44913.925000000003</v>
      </c>
      <c r="F110" s="42">
        <v>55921250.079999998</v>
      </c>
      <c r="G110" s="42">
        <v>9.4819549566711707</v>
      </c>
      <c r="H110" s="71"/>
    </row>
    <row r="111" spans="1:8" s="28" customFormat="1" ht="30" x14ac:dyDescent="0.25">
      <c r="A111" s="90" t="s">
        <v>331</v>
      </c>
      <c r="B111" s="71" t="s">
        <v>565</v>
      </c>
      <c r="C111" s="71" t="s">
        <v>179</v>
      </c>
      <c r="D111" s="71" t="s">
        <v>180</v>
      </c>
      <c r="E111" s="42">
        <v>609.28899999999999</v>
      </c>
      <c r="F111" s="42">
        <v>1664442.04</v>
      </c>
      <c r="G111" s="42">
        <v>0.28222123841459512</v>
      </c>
      <c r="H111" s="71"/>
    </row>
    <row r="112" spans="1:8" s="28" customFormat="1" x14ac:dyDescent="0.25">
      <c r="A112" s="71"/>
      <c r="B112" s="71"/>
      <c r="C112" s="71"/>
      <c r="D112" s="71"/>
      <c r="E112" s="42"/>
      <c r="F112" s="42"/>
      <c r="G112" s="42"/>
      <c r="H112" s="71"/>
    </row>
    <row r="113" spans="1:9" s="28" customFormat="1" x14ac:dyDescent="0.25">
      <c r="A113" s="71" t="s">
        <v>181</v>
      </c>
      <c r="B113" s="71"/>
      <c r="C113" s="71"/>
      <c r="D113" s="71"/>
      <c r="E113" s="42"/>
      <c r="F113" s="42">
        <v>12049448.26</v>
      </c>
      <c r="G113" s="42">
        <v>2.0430931978561344</v>
      </c>
      <c r="H113" s="71"/>
    </row>
    <row r="114" spans="1:9" s="28" customFormat="1" x14ac:dyDescent="0.25">
      <c r="A114" s="70" t="s">
        <v>182</v>
      </c>
      <c r="B114" s="70"/>
      <c r="C114" s="70"/>
      <c r="D114" s="70"/>
      <c r="E114" s="36">
        <f>SUM(E6:E113)</f>
        <v>103532.21400000001</v>
      </c>
      <c r="F114" s="36">
        <f>SUM(F6:F113)</f>
        <v>589764983.43999994</v>
      </c>
      <c r="G114" s="36">
        <f>SUM(G6:G113)</f>
        <v>99.999999999999972</v>
      </c>
      <c r="H114" s="71"/>
    </row>
    <row r="115" spans="1:9" s="28" customFormat="1" x14ac:dyDescent="0.25">
      <c r="A115" s="55"/>
      <c r="B115" s="55"/>
      <c r="C115" s="55"/>
      <c r="D115" s="55"/>
      <c r="E115" s="82"/>
      <c r="F115" s="48"/>
      <c r="G115" s="82"/>
      <c r="H115" s="71"/>
    </row>
    <row r="116" spans="1:9" s="28" customFormat="1" x14ac:dyDescent="0.25">
      <c r="A116" s="53" t="s">
        <v>39</v>
      </c>
      <c r="B116" s="110">
        <v>7.51</v>
      </c>
      <c r="C116" s="111"/>
      <c r="D116" s="111"/>
      <c r="E116" s="111"/>
      <c r="F116" s="111"/>
      <c r="G116" s="111"/>
      <c r="H116" s="112"/>
      <c r="I116" s="100"/>
    </row>
    <row r="117" spans="1:9" s="28" customFormat="1" x14ac:dyDescent="0.25">
      <c r="A117" s="53" t="s">
        <v>215</v>
      </c>
      <c r="B117" s="110">
        <v>5.05</v>
      </c>
      <c r="C117" s="111"/>
      <c r="D117" s="111"/>
      <c r="E117" s="111"/>
      <c r="F117" s="111"/>
      <c r="G117" s="111"/>
      <c r="H117" s="112"/>
    </row>
    <row r="118" spans="1:9" s="28" customFormat="1" ht="30" x14ac:dyDescent="0.25">
      <c r="A118" s="70" t="s">
        <v>216</v>
      </c>
      <c r="B118" s="110">
        <v>7.94</v>
      </c>
      <c r="C118" s="111"/>
      <c r="D118" s="111"/>
      <c r="E118" s="111"/>
      <c r="F118" s="111"/>
      <c r="G118" s="111"/>
      <c r="H118" s="112"/>
    </row>
    <row r="119" spans="1:9" s="28" customFormat="1" x14ac:dyDescent="0.25">
      <c r="A119" s="53"/>
      <c r="B119" s="53"/>
      <c r="C119" s="53"/>
      <c r="D119" s="53"/>
      <c r="E119" s="83"/>
      <c r="F119" s="48"/>
      <c r="G119" s="82"/>
      <c r="H119" s="71"/>
    </row>
    <row r="120" spans="1:9" s="28" customFormat="1" x14ac:dyDescent="0.25">
      <c r="A120" s="51" t="s">
        <v>72</v>
      </c>
      <c r="B120" s="51"/>
      <c r="C120" s="51"/>
      <c r="D120" s="51"/>
      <c r="E120" s="52"/>
      <c r="F120" s="48"/>
      <c r="G120" s="82"/>
      <c r="H120" s="71"/>
    </row>
    <row r="121" spans="1:9" s="28" customFormat="1" x14ac:dyDescent="0.25">
      <c r="A121" s="71" t="s">
        <v>217</v>
      </c>
      <c r="B121" s="71"/>
      <c r="C121" s="71"/>
      <c r="D121" s="71"/>
      <c r="E121" s="48"/>
      <c r="F121" s="42">
        <v>0</v>
      </c>
      <c r="G121" s="42">
        <v>0</v>
      </c>
      <c r="H121" s="71"/>
    </row>
    <row r="122" spans="1:9" x14ac:dyDescent="0.25">
      <c r="A122" s="55" t="s">
        <v>218</v>
      </c>
      <c r="B122" s="55"/>
      <c r="C122" s="55"/>
      <c r="D122" s="55"/>
      <c r="E122" s="83"/>
      <c r="F122" s="42">
        <v>0</v>
      </c>
      <c r="G122" s="42">
        <v>0</v>
      </c>
      <c r="H122" s="71"/>
    </row>
    <row r="123" spans="1:9" x14ac:dyDescent="0.25">
      <c r="A123" s="55" t="s">
        <v>73</v>
      </c>
      <c r="B123" s="55"/>
      <c r="C123" s="55"/>
      <c r="D123" s="55"/>
      <c r="E123" s="83"/>
      <c r="F123" s="42">
        <v>441649548.88000011</v>
      </c>
      <c r="G123" s="42">
        <v>74.885685193436231</v>
      </c>
      <c r="H123" s="71"/>
    </row>
    <row r="124" spans="1:9" x14ac:dyDescent="0.25">
      <c r="A124" s="55" t="s">
        <v>219</v>
      </c>
      <c r="B124" s="55"/>
      <c r="C124" s="55"/>
      <c r="D124" s="55"/>
      <c r="E124" s="83"/>
      <c r="F124" s="42">
        <v>0</v>
      </c>
      <c r="G124" s="42">
        <v>0</v>
      </c>
      <c r="H124" s="71"/>
    </row>
    <row r="125" spans="1:9" x14ac:dyDescent="0.25">
      <c r="A125" s="55" t="s">
        <v>220</v>
      </c>
      <c r="B125" s="55"/>
      <c r="C125" s="55"/>
      <c r="D125" s="55"/>
      <c r="E125" s="83"/>
      <c r="F125" s="42">
        <v>78480294.180000007</v>
      </c>
      <c r="G125" s="42">
        <v>13.307045413621818</v>
      </c>
      <c r="H125" s="71"/>
    </row>
    <row r="126" spans="1:9" x14ac:dyDescent="0.25">
      <c r="A126" s="55" t="s">
        <v>221</v>
      </c>
      <c r="B126" s="55"/>
      <c r="C126" s="55"/>
      <c r="D126" s="55"/>
      <c r="E126" s="83"/>
      <c r="F126" s="42">
        <v>0</v>
      </c>
      <c r="G126" s="42">
        <v>0</v>
      </c>
      <c r="H126" s="71"/>
    </row>
    <row r="127" spans="1:9" x14ac:dyDescent="0.25">
      <c r="A127" s="55" t="s">
        <v>222</v>
      </c>
      <c r="B127" s="55"/>
      <c r="C127" s="55"/>
      <c r="D127" s="55"/>
      <c r="E127" s="83"/>
      <c r="F127" s="42">
        <v>0</v>
      </c>
      <c r="G127" s="42">
        <v>0</v>
      </c>
      <c r="H127" s="71"/>
    </row>
    <row r="128" spans="1:9" x14ac:dyDescent="0.25">
      <c r="A128" s="55" t="s">
        <v>223</v>
      </c>
      <c r="B128" s="55"/>
      <c r="C128" s="55"/>
      <c r="D128" s="55"/>
      <c r="E128" s="83"/>
      <c r="F128" s="42">
        <v>0</v>
      </c>
      <c r="G128" s="42">
        <v>0</v>
      </c>
      <c r="H128" s="71"/>
    </row>
    <row r="129" spans="1:8" x14ac:dyDescent="0.25">
      <c r="A129" s="55" t="s">
        <v>224</v>
      </c>
      <c r="B129" s="55"/>
      <c r="C129" s="55"/>
      <c r="D129" s="55"/>
      <c r="E129" s="83"/>
      <c r="F129" s="42">
        <v>0</v>
      </c>
      <c r="G129" s="42">
        <v>0</v>
      </c>
      <c r="H129" s="71"/>
    </row>
    <row r="130" spans="1:8" x14ac:dyDescent="0.25">
      <c r="A130" s="55" t="s">
        <v>225</v>
      </c>
      <c r="B130" s="55"/>
      <c r="C130" s="55"/>
      <c r="D130" s="55"/>
      <c r="E130" s="83"/>
      <c r="F130" s="42">
        <v>0</v>
      </c>
      <c r="G130" s="42">
        <v>0</v>
      </c>
      <c r="H130" s="71"/>
    </row>
    <row r="131" spans="1:8" x14ac:dyDescent="0.25">
      <c r="A131" s="55" t="s">
        <v>226</v>
      </c>
      <c r="B131" s="55"/>
      <c r="C131" s="55"/>
      <c r="D131" s="55"/>
      <c r="E131" s="83"/>
      <c r="F131" s="42">
        <v>0</v>
      </c>
      <c r="G131" s="42">
        <v>0</v>
      </c>
      <c r="H131" s="71"/>
    </row>
    <row r="132" spans="1:8" x14ac:dyDescent="0.25">
      <c r="A132" s="55" t="s">
        <v>227</v>
      </c>
      <c r="B132" s="55"/>
      <c r="C132" s="55"/>
      <c r="D132" s="55"/>
      <c r="E132" s="83"/>
      <c r="F132" s="42">
        <v>0</v>
      </c>
      <c r="G132" s="42">
        <v>0</v>
      </c>
      <c r="H132" s="71"/>
    </row>
    <row r="133" spans="1:8" x14ac:dyDescent="0.25">
      <c r="A133" s="55" t="s">
        <v>228</v>
      </c>
      <c r="B133" s="55"/>
      <c r="C133" s="55"/>
      <c r="D133" s="55"/>
      <c r="E133" s="83"/>
      <c r="F133" s="42">
        <v>0</v>
      </c>
      <c r="G133" s="42">
        <v>0</v>
      </c>
      <c r="H133" s="71"/>
    </row>
    <row r="134" spans="1:8" x14ac:dyDescent="0.25">
      <c r="A134" s="55" t="s">
        <v>229</v>
      </c>
      <c r="B134" s="55"/>
      <c r="C134" s="55"/>
      <c r="D134" s="55"/>
      <c r="E134" s="83"/>
      <c r="F134" s="42">
        <v>0</v>
      </c>
      <c r="G134" s="42">
        <v>0</v>
      </c>
      <c r="H134" s="71"/>
    </row>
    <row r="135" spans="1:8" x14ac:dyDescent="0.25">
      <c r="A135" s="55" t="s">
        <v>230</v>
      </c>
      <c r="B135" s="55"/>
      <c r="C135" s="55"/>
      <c r="D135" s="55"/>
      <c r="E135" s="83"/>
      <c r="F135" s="42">
        <v>0</v>
      </c>
      <c r="G135" s="42">
        <v>0</v>
      </c>
      <c r="H135" s="71"/>
    </row>
    <row r="136" spans="1:8" x14ac:dyDescent="0.25">
      <c r="A136" s="55" t="s">
        <v>231</v>
      </c>
      <c r="B136" s="55"/>
      <c r="C136" s="55"/>
      <c r="D136" s="55"/>
      <c r="E136" s="83"/>
      <c r="F136" s="42">
        <v>0</v>
      </c>
      <c r="G136" s="42">
        <v>0</v>
      </c>
      <c r="H136" s="71"/>
    </row>
    <row r="137" spans="1:8" x14ac:dyDescent="0.25">
      <c r="A137" s="53" t="s">
        <v>37</v>
      </c>
      <c r="B137" s="53"/>
      <c r="C137" s="53"/>
      <c r="D137" s="53"/>
      <c r="E137" s="83"/>
      <c r="F137" s="36">
        <f>SUM(F121:F136)</f>
        <v>520129843.06000012</v>
      </c>
      <c r="G137" s="36">
        <f>SUM(G121:G136)</f>
        <v>88.192730607058053</v>
      </c>
      <c r="H137" s="71"/>
    </row>
    <row r="138" spans="1:8" x14ac:dyDescent="0.25">
      <c r="A138" s="53"/>
      <c r="B138" s="53"/>
      <c r="C138" s="53"/>
      <c r="D138" s="53"/>
      <c r="E138" s="83"/>
      <c r="F138" s="42"/>
      <c r="G138" s="36"/>
      <c r="H138" s="71"/>
    </row>
    <row r="139" spans="1:8" x14ac:dyDescent="0.25">
      <c r="A139" s="55" t="s">
        <v>232</v>
      </c>
      <c r="B139" s="55"/>
      <c r="C139" s="55"/>
      <c r="D139" s="55"/>
      <c r="E139" s="83"/>
      <c r="F139" s="42">
        <v>0</v>
      </c>
      <c r="G139" s="42">
        <v>0</v>
      </c>
      <c r="H139" s="71"/>
    </row>
    <row r="140" spans="1:8" x14ac:dyDescent="0.25">
      <c r="A140" s="55" t="s">
        <v>40</v>
      </c>
      <c r="B140" s="55"/>
      <c r="C140" s="55"/>
      <c r="D140" s="55"/>
      <c r="E140" s="83"/>
      <c r="F140" s="42">
        <v>0</v>
      </c>
      <c r="G140" s="42">
        <v>0</v>
      </c>
      <c r="H140" s="71"/>
    </row>
    <row r="141" spans="1:8" x14ac:dyDescent="0.25">
      <c r="A141" s="55" t="s">
        <v>233</v>
      </c>
      <c r="B141" s="55"/>
      <c r="C141" s="55"/>
      <c r="D141" s="55"/>
      <c r="E141" s="83"/>
      <c r="F141" s="42">
        <v>0</v>
      </c>
      <c r="G141" s="42">
        <v>0</v>
      </c>
      <c r="H141" s="71"/>
    </row>
    <row r="142" spans="1:8" x14ac:dyDescent="0.25">
      <c r="A142" s="55" t="s">
        <v>234</v>
      </c>
      <c r="B142" s="55"/>
      <c r="C142" s="55"/>
      <c r="D142" s="55"/>
      <c r="E142" s="83"/>
      <c r="F142" s="42">
        <v>57585692.119999997</v>
      </c>
      <c r="G142" s="42">
        <v>9.7641761950857653</v>
      </c>
      <c r="H142" s="71"/>
    </row>
    <row r="143" spans="1:8" x14ac:dyDescent="0.25">
      <c r="A143" s="55" t="s">
        <v>235</v>
      </c>
      <c r="B143" s="55"/>
      <c r="C143" s="55"/>
      <c r="D143" s="55"/>
      <c r="E143" s="83"/>
      <c r="F143" s="42">
        <v>12049448.26</v>
      </c>
      <c r="G143" s="42">
        <v>2.0430931978561344</v>
      </c>
      <c r="H143" s="71"/>
    </row>
    <row r="144" spans="1:8" x14ac:dyDescent="0.25">
      <c r="A144" s="55" t="s">
        <v>236</v>
      </c>
      <c r="B144" s="55"/>
      <c r="C144" s="55"/>
      <c r="D144" s="55"/>
      <c r="E144" s="83"/>
      <c r="F144" s="42">
        <v>0</v>
      </c>
      <c r="G144" s="42">
        <v>0</v>
      </c>
      <c r="H144" s="71"/>
    </row>
    <row r="145" spans="1:8" x14ac:dyDescent="0.25">
      <c r="A145" s="55" t="s">
        <v>237</v>
      </c>
      <c r="B145" s="55"/>
      <c r="C145" s="55"/>
      <c r="D145" s="55"/>
      <c r="E145" s="83"/>
      <c r="F145" s="42">
        <v>0</v>
      </c>
      <c r="G145" s="42">
        <v>0</v>
      </c>
      <c r="H145" s="55"/>
    </row>
    <row r="146" spans="1:8" x14ac:dyDescent="0.25">
      <c r="A146" s="53" t="s">
        <v>38</v>
      </c>
      <c r="B146" s="55"/>
      <c r="C146" s="55"/>
      <c r="D146" s="55"/>
      <c r="E146" s="83"/>
      <c r="F146" s="57">
        <f>SUM(F137:F145)</f>
        <v>589764983.44000006</v>
      </c>
      <c r="G146" s="57">
        <f>SUM(G137:G145)</f>
        <v>99.999999999999957</v>
      </c>
      <c r="H146" s="55"/>
    </row>
    <row r="147" spans="1:8" x14ac:dyDescent="0.25">
      <c r="A147" s="55"/>
      <c r="B147" s="55"/>
      <c r="C147" s="55"/>
      <c r="D147" s="55"/>
      <c r="E147" s="83"/>
      <c r="F147" s="83"/>
      <c r="G147" s="83"/>
      <c r="H147" s="55"/>
    </row>
    <row r="148" spans="1:8" x14ac:dyDescent="0.25">
      <c r="A148" s="53" t="s">
        <v>183</v>
      </c>
      <c r="B148" s="113">
        <v>54534511.200300001</v>
      </c>
      <c r="C148" s="114"/>
      <c r="D148" s="114"/>
      <c r="E148" s="114"/>
      <c r="F148" s="114"/>
      <c r="G148" s="114"/>
      <c r="H148" s="115"/>
    </row>
    <row r="149" spans="1:8" x14ac:dyDescent="0.25">
      <c r="A149" s="53" t="s">
        <v>184</v>
      </c>
      <c r="B149" s="113">
        <v>10.814500000000001</v>
      </c>
      <c r="C149" s="114"/>
      <c r="D149" s="114"/>
      <c r="E149" s="114"/>
      <c r="F149" s="114"/>
      <c r="G149" s="114"/>
      <c r="H149" s="115"/>
    </row>
    <row r="150" spans="1:8" x14ac:dyDescent="0.25">
      <c r="A150" s="84"/>
      <c r="B150" s="84"/>
      <c r="C150" s="84"/>
      <c r="D150" s="84"/>
      <c r="E150" s="85"/>
      <c r="F150" s="86"/>
      <c r="G150" s="87"/>
      <c r="H150" s="88"/>
    </row>
    <row r="151" spans="1:8" x14ac:dyDescent="0.25">
      <c r="A151" s="84" t="s">
        <v>185</v>
      </c>
    </row>
    <row r="152" spans="1:8" x14ac:dyDescent="0.25">
      <c r="A152" s="63" t="s">
        <v>186</v>
      </c>
      <c r="F152" s="25" t="s">
        <v>41</v>
      </c>
    </row>
    <row r="154" spans="1:8" x14ac:dyDescent="0.25">
      <c r="A154" s="66" t="s">
        <v>187</v>
      </c>
      <c r="F154" s="25" t="s">
        <v>41</v>
      </c>
    </row>
    <row r="155" spans="1:8" x14ac:dyDescent="0.25">
      <c r="A155" s="84"/>
      <c r="F155" s="25"/>
    </row>
    <row r="156" spans="1:8" x14ac:dyDescent="0.25">
      <c r="A156" s="66" t="s">
        <v>188</v>
      </c>
      <c r="F156" s="65">
        <v>10.735300000000001</v>
      </c>
    </row>
    <row r="157" spans="1:8" x14ac:dyDescent="0.25">
      <c r="A157" s="66" t="s">
        <v>189</v>
      </c>
      <c r="F157" s="65">
        <v>10.814500000000001</v>
      </c>
    </row>
    <row r="158" spans="1:8" x14ac:dyDescent="0.25">
      <c r="F158" s="65"/>
    </row>
    <row r="159" spans="1:8" x14ac:dyDescent="0.25">
      <c r="A159" s="66" t="s">
        <v>190</v>
      </c>
      <c r="F159" s="25" t="s">
        <v>41</v>
      </c>
    </row>
    <row r="160" spans="1:8" x14ac:dyDescent="0.25">
      <c r="F160" s="25"/>
    </row>
    <row r="161" spans="1:6" x14ac:dyDescent="0.25">
      <c r="A161" s="66" t="s">
        <v>191</v>
      </c>
      <c r="F161" s="25"/>
    </row>
    <row r="162" spans="1:6" x14ac:dyDescent="0.25">
      <c r="A162" s="66" t="s">
        <v>238</v>
      </c>
      <c r="F162" s="25">
        <v>271797782.94</v>
      </c>
    </row>
    <row r="163" spans="1:6" x14ac:dyDescent="0.25">
      <c r="A163" s="66" t="s">
        <v>239</v>
      </c>
      <c r="F163" s="25">
        <v>46.09</v>
      </c>
    </row>
  </sheetData>
  <mergeCells count="6">
    <mergeCell ref="A4:H4"/>
    <mergeCell ref="B118:H118"/>
    <mergeCell ref="B148:H148"/>
    <mergeCell ref="B149:H149"/>
    <mergeCell ref="B116:H116"/>
    <mergeCell ref="B117:H117"/>
  </mergeCells>
  <pageMargins left="0.25" right="0.25" top="0.25" bottom="0.2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353"/>
  <sheetViews>
    <sheetView showGridLines="0" workbookViewId="0"/>
  </sheetViews>
  <sheetFormatPr defaultColWidth="9.140625" defaultRowHeight="15" x14ac:dyDescent="0.25"/>
  <cols>
    <col min="1" max="1" width="46.28515625" style="63" customWidth="1"/>
    <col min="2" max="2" width="16" style="63" customWidth="1"/>
    <col min="3" max="3" width="9.7109375" style="63" customWidth="1"/>
    <col min="4" max="4" width="56.85546875" style="63" bestFit="1" customWidth="1"/>
    <col min="5" max="5" width="15.42578125" style="64" customWidth="1"/>
    <col min="6" max="6" width="16" style="64" bestFit="1" customWidth="1"/>
    <col min="7" max="7" width="9.7109375" style="25" customWidth="1"/>
    <col min="8" max="8" width="7.28515625" style="67" customWidth="1"/>
    <col min="9" max="16384" width="9.140625" style="27"/>
  </cols>
  <sheetData>
    <row r="1" spans="1:8" s="28" customFormat="1" x14ac:dyDescent="0.25">
      <c r="A1" s="1" t="s">
        <v>499</v>
      </c>
      <c r="B1" s="1"/>
      <c r="C1" s="1"/>
      <c r="D1" s="1"/>
      <c r="E1" s="25"/>
      <c r="F1" s="26"/>
      <c r="G1" s="26"/>
      <c r="H1" s="27"/>
    </row>
    <row r="2" spans="1:8" s="28" customFormat="1" x14ac:dyDescent="0.25">
      <c r="A2" s="1" t="s">
        <v>240</v>
      </c>
      <c r="B2" s="1"/>
      <c r="C2" s="1"/>
      <c r="D2" s="1"/>
      <c r="E2" s="26"/>
      <c r="F2" s="26"/>
      <c r="G2" s="26"/>
      <c r="H2" s="27"/>
    </row>
    <row r="3" spans="1:8" s="28" customFormat="1" x14ac:dyDescent="0.25">
      <c r="A3" s="1" t="s">
        <v>653</v>
      </c>
      <c r="B3" s="1"/>
      <c r="C3" s="1"/>
      <c r="D3" s="1"/>
      <c r="E3" s="25"/>
      <c r="F3" s="25"/>
      <c r="G3" s="26"/>
      <c r="H3" s="27"/>
    </row>
    <row r="4" spans="1:8" s="30" customFormat="1" x14ac:dyDescent="0.25">
      <c r="A4" s="108"/>
      <c r="B4" s="108"/>
      <c r="C4" s="108"/>
      <c r="D4" s="108"/>
      <c r="E4" s="108"/>
      <c r="F4" s="108"/>
      <c r="G4" s="108"/>
      <c r="H4" s="29"/>
    </row>
    <row r="5" spans="1:8" s="28" customFormat="1" ht="30" x14ac:dyDescent="0.25">
      <c r="A5" s="31" t="s">
        <v>116</v>
      </c>
      <c r="B5" s="31" t="s">
        <v>117</v>
      </c>
      <c r="C5" s="31" t="s">
        <v>118</v>
      </c>
      <c r="D5" s="31" t="s">
        <v>119</v>
      </c>
      <c r="E5" s="32" t="s">
        <v>0</v>
      </c>
      <c r="F5" s="32" t="s">
        <v>120</v>
      </c>
      <c r="G5" s="32" t="s">
        <v>1</v>
      </c>
      <c r="H5" s="31" t="s">
        <v>42</v>
      </c>
    </row>
    <row r="6" spans="1:8" s="28" customFormat="1" x14ac:dyDescent="0.25">
      <c r="A6" s="33" t="s">
        <v>193</v>
      </c>
      <c r="B6" s="33"/>
      <c r="C6" s="33"/>
      <c r="D6" s="76"/>
      <c r="E6" s="34"/>
      <c r="F6" s="35"/>
      <c r="G6" s="36"/>
      <c r="H6" s="37"/>
    </row>
    <row r="7" spans="1:8" s="28" customFormat="1" x14ac:dyDescent="0.25">
      <c r="A7" s="38" t="s">
        <v>217</v>
      </c>
      <c r="B7" s="38"/>
      <c r="C7" s="38"/>
      <c r="D7" s="70"/>
      <c r="E7" s="39"/>
      <c r="F7" s="35"/>
      <c r="G7" s="36"/>
      <c r="H7" s="37"/>
    </row>
    <row r="8" spans="1:8" s="28" customFormat="1" x14ac:dyDescent="0.25">
      <c r="A8" s="40" t="s">
        <v>522</v>
      </c>
      <c r="B8" s="40" t="s">
        <v>523</v>
      </c>
      <c r="C8" s="40"/>
      <c r="D8" s="71"/>
      <c r="E8" s="41">
        <v>1771700</v>
      </c>
      <c r="F8" s="42">
        <v>175452514.02000001</v>
      </c>
      <c r="G8" s="42">
        <v>17.010930793600107</v>
      </c>
      <c r="H8" s="37"/>
    </row>
    <row r="9" spans="1:8" s="28" customFormat="1" x14ac:dyDescent="0.25">
      <c r="A9" s="40" t="s">
        <v>433</v>
      </c>
      <c r="B9" s="40" t="s">
        <v>434</v>
      </c>
      <c r="C9" s="40"/>
      <c r="D9" s="71"/>
      <c r="E9" s="41">
        <v>1695900</v>
      </c>
      <c r="F9" s="42">
        <v>167418569.63999999</v>
      </c>
      <c r="G9" s="42">
        <v>16.232002816357021</v>
      </c>
      <c r="H9" s="37"/>
    </row>
    <row r="10" spans="1:8" s="28" customFormat="1" x14ac:dyDescent="0.25">
      <c r="A10" s="40" t="s">
        <v>524</v>
      </c>
      <c r="B10" s="40" t="s">
        <v>525</v>
      </c>
      <c r="C10" s="40"/>
      <c r="D10" s="71"/>
      <c r="E10" s="41">
        <v>923600</v>
      </c>
      <c r="F10" s="42">
        <v>92374685.239999995</v>
      </c>
      <c r="G10" s="42">
        <v>8.9561519621150047</v>
      </c>
      <c r="H10" s="37"/>
    </row>
    <row r="11" spans="1:8" s="28" customFormat="1" x14ac:dyDescent="0.25">
      <c r="A11" s="40" t="s">
        <v>490</v>
      </c>
      <c r="B11" s="40" t="s">
        <v>491</v>
      </c>
      <c r="C11" s="40"/>
      <c r="D11" s="71"/>
      <c r="E11" s="41">
        <v>930000</v>
      </c>
      <c r="F11" s="42">
        <v>91091826</v>
      </c>
      <c r="G11" s="42">
        <v>8.8317728395275505</v>
      </c>
      <c r="H11" s="37"/>
    </row>
    <row r="12" spans="1:8" s="28" customFormat="1" x14ac:dyDescent="0.25">
      <c r="A12" s="40" t="s">
        <v>332</v>
      </c>
      <c r="B12" s="40" t="s">
        <v>89</v>
      </c>
      <c r="C12" s="40"/>
      <c r="D12" s="71"/>
      <c r="E12" s="41">
        <v>714200</v>
      </c>
      <c r="F12" s="42">
        <v>72273254.739999995</v>
      </c>
      <c r="G12" s="42">
        <v>7.0072255246808615</v>
      </c>
      <c r="H12" s="37"/>
    </row>
    <row r="13" spans="1:8" s="28" customFormat="1" x14ac:dyDescent="0.25">
      <c r="A13" s="40" t="s">
        <v>431</v>
      </c>
      <c r="B13" s="40" t="s">
        <v>432</v>
      </c>
      <c r="C13" s="40"/>
      <c r="D13" s="71"/>
      <c r="E13" s="41">
        <v>517300</v>
      </c>
      <c r="F13" s="42">
        <v>51961491.75</v>
      </c>
      <c r="G13" s="42">
        <v>5.0379063818413838</v>
      </c>
      <c r="H13" s="37"/>
    </row>
    <row r="14" spans="1:8" s="28" customFormat="1" x14ac:dyDescent="0.25">
      <c r="A14" s="40" t="s">
        <v>336</v>
      </c>
      <c r="B14" s="40" t="s">
        <v>78</v>
      </c>
      <c r="C14" s="40"/>
      <c r="D14" s="71"/>
      <c r="E14" s="41">
        <v>267600</v>
      </c>
      <c r="F14" s="42">
        <v>26720261.399999999</v>
      </c>
      <c r="G14" s="42">
        <v>2.5906526332845319</v>
      </c>
      <c r="H14" s="37"/>
    </row>
    <row r="15" spans="1:8" s="28" customFormat="1" x14ac:dyDescent="0.25">
      <c r="A15" s="40" t="s">
        <v>335</v>
      </c>
      <c r="B15" s="40" t="s">
        <v>82</v>
      </c>
      <c r="C15" s="40"/>
      <c r="D15" s="71"/>
      <c r="E15" s="41">
        <v>244200</v>
      </c>
      <c r="F15" s="42">
        <v>24636483.300000001</v>
      </c>
      <c r="G15" s="42">
        <v>2.3886207316824901</v>
      </c>
      <c r="H15" s="37"/>
    </row>
    <row r="16" spans="1:8" s="28" customFormat="1" x14ac:dyDescent="0.25">
      <c r="A16" s="40" t="s">
        <v>342</v>
      </c>
      <c r="B16" s="40" t="s">
        <v>91</v>
      </c>
      <c r="C16" s="40"/>
      <c r="D16" s="71"/>
      <c r="E16" s="41">
        <v>106200</v>
      </c>
      <c r="F16" s="42">
        <v>10581321.960000001</v>
      </c>
      <c r="G16" s="42">
        <v>1.025907987535835</v>
      </c>
      <c r="H16" s="37"/>
    </row>
    <row r="17" spans="1:8" s="28" customFormat="1" x14ac:dyDescent="0.25">
      <c r="A17" s="40" t="s">
        <v>338</v>
      </c>
      <c r="B17" s="40" t="s">
        <v>76</v>
      </c>
      <c r="C17" s="40"/>
      <c r="D17" s="71"/>
      <c r="E17" s="41">
        <v>100000</v>
      </c>
      <c r="F17" s="42">
        <v>10271940</v>
      </c>
      <c r="G17" s="42">
        <v>0.99591197898762762</v>
      </c>
      <c r="H17" s="37"/>
    </row>
    <row r="18" spans="1:8" s="28" customFormat="1" x14ac:dyDescent="0.25">
      <c r="A18" s="40" t="s">
        <v>386</v>
      </c>
      <c r="B18" s="40" t="s">
        <v>387</v>
      </c>
      <c r="C18" s="40"/>
      <c r="D18" s="71"/>
      <c r="E18" s="41">
        <v>100000</v>
      </c>
      <c r="F18" s="42">
        <v>9551950</v>
      </c>
      <c r="G18" s="42">
        <v>0.92610562636569815</v>
      </c>
      <c r="H18" s="37"/>
    </row>
    <row r="19" spans="1:8" s="28" customFormat="1" x14ac:dyDescent="0.25">
      <c r="A19" s="40" t="s">
        <v>339</v>
      </c>
      <c r="B19" s="40" t="s">
        <v>88</v>
      </c>
      <c r="C19" s="40"/>
      <c r="D19" s="71"/>
      <c r="E19" s="41">
        <v>85000</v>
      </c>
      <c r="F19" s="42">
        <v>8082259</v>
      </c>
      <c r="G19" s="42">
        <v>0.78361230258165093</v>
      </c>
      <c r="H19" s="37"/>
    </row>
    <row r="20" spans="1:8" s="28" customFormat="1" x14ac:dyDescent="0.25">
      <c r="A20" s="40" t="s">
        <v>333</v>
      </c>
      <c r="B20" s="40" t="s">
        <v>77</v>
      </c>
      <c r="C20" s="40"/>
      <c r="D20" s="71"/>
      <c r="E20" s="41">
        <v>78400</v>
      </c>
      <c r="F20" s="42">
        <v>7862665.4400000004</v>
      </c>
      <c r="G20" s="42">
        <v>0.76232169370810443</v>
      </c>
      <c r="H20" s="37"/>
    </row>
    <row r="21" spans="1:8" s="28" customFormat="1" x14ac:dyDescent="0.25">
      <c r="A21" s="40" t="s">
        <v>340</v>
      </c>
      <c r="B21" s="40" t="s">
        <v>87</v>
      </c>
      <c r="C21" s="40"/>
      <c r="D21" s="71"/>
      <c r="E21" s="41">
        <v>59700</v>
      </c>
      <c r="F21" s="42">
        <v>6456960.96</v>
      </c>
      <c r="G21" s="42">
        <v>0.62603215827968739</v>
      </c>
      <c r="H21" s="37"/>
    </row>
    <row r="22" spans="1:8" s="28" customFormat="1" x14ac:dyDescent="0.25">
      <c r="A22" s="40" t="s">
        <v>341</v>
      </c>
      <c r="B22" s="40" t="s">
        <v>85</v>
      </c>
      <c r="C22" s="40"/>
      <c r="D22" s="71"/>
      <c r="E22" s="41">
        <v>60500</v>
      </c>
      <c r="F22" s="42">
        <v>5752745.3499999996</v>
      </c>
      <c r="G22" s="42">
        <v>0.55775520555322289</v>
      </c>
      <c r="H22" s="37"/>
    </row>
    <row r="23" spans="1:8" s="28" customFormat="1" x14ac:dyDescent="0.25">
      <c r="A23" s="40" t="s">
        <v>650</v>
      </c>
      <c r="B23" s="40" t="s">
        <v>651</v>
      </c>
      <c r="C23" s="40"/>
      <c r="D23" s="71"/>
      <c r="E23" s="41">
        <v>50000</v>
      </c>
      <c r="F23" s="42">
        <v>5083640</v>
      </c>
      <c r="G23" s="42">
        <v>0.49288235453679274</v>
      </c>
      <c r="H23" s="37"/>
    </row>
    <row r="24" spans="1:8" s="28" customFormat="1" x14ac:dyDescent="0.25">
      <c r="A24" s="40" t="s">
        <v>343</v>
      </c>
      <c r="B24" s="40" t="s">
        <v>95</v>
      </c>
      <c r="C24" s="40"/>
      <c r="D24" s="71"/>
      <c r="E24" s="41">
        <v>50000</v>
      </c>
      <c r="F24" s="42">
        <v>4918650</v>
      </c>
      <c r="G24" s="42">
        <v>0.4768858127527511</v>
      </c>
      <c r="H24" s="37"/>
    </row>
    <row r="25" spans="1:8" s="28" customFormat="1" x14ac:dyDescent="0.25">
      <c r="A25" s="40" t="s">
        <v>492</v>
      </c>
      <c r="B25" s="40" t="s">
        <v>493</v>
      </c>
      <c r="C25" s="40"/>
      <c r="D25" s="71"/>
      <c r="E25" s="41">
        <v>42400</v>
      </c>
      <c r="F25" s="42">
        <v>4374471.5999999996</v>
      </c>
      <c r="G25" s="42">
        <v>0.42412520596704945</v>
      </c>
      <c r="H25" s="37"/>
    </row>
    <row r="26" spans="1:8" s="28" customFormat="1" x14ac:dyDescent="0.25">
      <c r="A26" s="40" t="s">
        <v>344</v>
      </c>
      <c r="B26" s="40" t="s">
        <v>74</v>
      </c>
      <c r="C26" s="40"/>
      <c r="D26" s="71"/>
      <c r="E26" s="41">
        <v>30000</v>
      </c>
      <c r="F26" s="42">
        <v>3094326</v>
      </c>
      <c r="G26" s="42">
        <v>0.30000918329866316</v>
      </c>
      <c r="H26" s="37"/>
    </row>
    <row r="27" spans="1:8" s="28" customFormat="1" x14ac:dyDescent="0.25">
      <c r="A27" s="40" t="s">
        <v>608</v>
      </c>
      <c r="B27" s="40" t="s">
        <v>609</v>
      </c>
      <c r="C27" s="40"/>
      <c r="D27" s="71"/>
      <c r="E27" s="41">
        <v>20000</v>
      </c>
      <c r="F27" s="42">
        <v>2069992</v>
      </c>
      <c r="G27" s="42">
        <v>0.20069527559629019</v>
      </c>
      <c r="H27" s="37"/>
    </row>
    <row r="28" spans="1:8" s="28" customFormat="1" x14ac:dyDescent="0.25">
      <c r="A28" s="40" t="s">
        <v>345</v>
      </c>
      <c r="B28" s="40" t="s">
        <v>86</v>
      </c>
      <c r="C28" s="40"/>
      <c r="D28" s="71"/>
      <c r="E28" s="41">
        <v>14000</v>
      </c>
      <c r="F28" s="42">
        <v>1536050.6</v>
      </c>
      <c r="G28" s="42">
        <v>0.14892719319535869</v>
      </c>
      <c r="H28" s="37"/>
    </row>
    <row r="29" spans="1:8" s="28" customFormat="1" x14ac:dyDescent="0.25">
      <c r="A29" s="40" t="s">
        <v>346</v>
      </c>
      <c r="B29" s="40" t="s">
        <v>75</v>
      </c>
      <c r="C29" s="40"/>
      <c r="D29" s="71"/>
      <c r="E29" s="41">
        <v>10000</v>
      </c>
      <c r="F29" s="42">
        <v>1027830</v>
      </c>
      <c r="G29" s="42">
        <v>9.9652861033344545E-2</v>
      </c>
      <c r="H29" s="37"/>
    </row>
    <row r="30" spans="1:8" s="28" customFormat="1" x14ac:dyDescent="0.25">
      <c r="A30" s="40" t="s">
        <v>347</v>
      </c>
      <c r="B30" s="40" t="s">
        <v>90</v>
      </c>
      <c r="C30" s="40"/>
      <c r="D30" s="71"/>
      <c r="E30" s="41">
        <v>9000</v>
      </c>
      <c r="F30" s="42">
        <v>822376.8</v>
      </c>
      <c r="G30" s="42">
        <v>7.9733225307148645E-2</v>
      </c>
      <c r="H30" s="37"/>
    </row>
    <row r="31" spans="1:8" s="28" customFormat="1" x14ac:dyDescent="0.25">
      <c r="A31" s="40" t="s">
        <v>348</v>
      </c>
      <c r="B31" s="40" t="s">
        <v>83</v>
      </c>
      <c r="C31" s="40"/>
      <c r="D31" s="71"/>
      <c r="E31" s="41">
        <v>4700</v>
      </c>
      <c r="F31" s="42">
        <v>486443.89</v>
      </c>
      <c r="G31" s="42">
        <v>4.7162979647110463E-2</v>
      </c>
      <c r="H31" s="37"/>
    </row>
    <row r="32" spans="1:8" s="28" customFormat="1" x14ac:dyDescent="0.25">
      <c r="A32" s="40" t="s">
        <v>334</v>
      </c>
      <c r="B32" s="40" t="s">
        <v>79</v>
      </c>
      <c r="C32" s="40"/>
      <c r="D32" s="71"/>
      <c r="E32" s="41">
        <v>200</v>
      </c>
      <c r="F32" s="42">
        <v>20374.46</v>
      </c>
      <c r="G32" s="42">
        <v>1.9753979072506516E-3</v>
      </c>
      <c r="H32" s="37"/>
    </row>
    <row r="33" spans="1:8" s="28" customFormat="1" x14ac:dyDescent="0.25">
      <c r="A33" s="43"/>
      <c r="B33" s="43"/>
      <c r="C33" s="43"/>
      <c r="D33" s="73"/>
      <c r="E33" s="41"/>
      <c r="F33" s="42"/>
      <c r="G33" s="42"/>
      <c r="H33" s="37"/>
    </row>
    <row r="34" spans="1:8" s="28" customFormat="1" x14ac:dyDescent="0.25">
      <c r="A34" s="45" t="s">
        <v>218</v>
      </c>
      <c r="B34" s="45"/>
      <c r="C34" s="45"/>
      <c r="D34" s="53"/>
      <c r="E34" s="41"/>
      <c r="F34" s="35"/>
      <c r="G34" s="36"/>
      <c r="H34" s="37"/>
    </row>
    <row r="35" spans="1:8" s="28" customFormat="1" x14ac:dyDescent="0.25">
      <c r="A35" s="40" t="s">
        <v>349</v>
      </c>
      <c r="B35" s="40" t="s">
        <v>98</v>
      </c>
      <c r="C35" s="40"/>
      <c r="D35" s="71"/>
      <c r="E35" s="41">
        <v>80000</v>
      </c>
      <c r="F35" s="42">
        <v>7674584</v>
      </c>
      <c r="G35" s="42">
        <v>0.74408633026933402</v>
      </c>
      <c r="H35" s="37"/>
    </row>
    <row r="36" spans="1:8" s="28" customFormat="1" x14ac:dyDescent="0.25">
      <c r="A36" s="40" t="s">
        <v>350</v>
      </c>
      <c r="B36" s="40" t="s">
        <v>104</v>
      </c>
      <c r="C36" s="40"/>
      <c r="D36" s="71"/>
      <c r="E36" s="41">
        <v>62200</v>
      </c>
      <c r="F36" s="42">
        <v>6252990.8799999999</v>
      </c>
      <c r="G36" s="42">
        <v>0.60625631788078849</v>
      </c>
      <c r="H36" s="37"/>
    </row>
    <row r="37" spans="1:8" s="28" customFormat="1" x14ac:dyDescent="0.25">
      <c r="A37" s="40" t="s">
        <v>435</v>
      </c>
      <c r="B37" s="40" t="s">
        <v>436</v>
      </c>
      <c r="C37" s="40"/>
      <c r="D37" s="71"/>
      <c r="E37" s="41">
        <v>59000</v>
      </c>
      <c r="F37" s="42">
        <v>6146325</v>
      </c>
      <c r="G37" s="42">
        <v>0.59591456864537085</v>
      </c>
      <c r="H37" s="37"/>
    </row>
    <row r="38" spans="1:8" s="28" customFormat="1" x14ac:dyDescent="0.25">
      <c r="A38" s="40" t="s">
        <v>351</v>
      </c>
      <c r="B38" s="40" t="s">
        <v>92</v>
      </c>
      <c r="C38" s="40"/>
      <c r="D38" s="71"/>
      <c r="E38" s="41">
        <v>60000</v>
      </c>
      <c r="F38" s="42">
        <v>6044232</v>
      </c>
      <c r="G38" s="42">
        <v>0.58601618122578081</v>
      </c>
      <c r="H38" s="37"/>
    </row>
    <row r="39" spans="1:8" s="28" customFormat="1" x14ac:dyDescent="0.25">
      <c r="A39" s="40" t="s">
        <v>357</v>
      </c>
      <c r="B39" s="40" t="s">
        <v>105</v>
      </c>
      <c r="C39" s="40"/>
      <c r="D39" s="71"/>
      <c r="E39" s="41">
        <v>59400</v>
      </c>
      <c r="F39" s="42">
        <v>6009052.5</v>
      </c>
      <c r="G39" s="42">
        <v>0.58260536637826454</v>
      </c>
      <c r="H39" s="37"/>
    </row>
    <row r="40" spans="1:8" s="28" customFormat="1" x14ac:dyDescent="0.25">
      <c r="A40" s="40" t="s">
        <v>652</v>
      </c>
      <c r="B40" s="40" t="s">
        <v>80</v>
      </c>
      <c r="C40" s="40"/>
      <c r="D40" s="71"/>
      <c r="E40" s="41">
        <v>59500</v>
      </c>
      <c r="F40" s="42">
        <v>6002056.5499999998</v>
      </c>
      <c r="G40" s="42">
        <v>0.58192707674559552</v>
      </c>
      <c r="H40" s="37"/>
    </row>
    <row r="41" spans="1:8" s="28" customFormat="1" x14ac:dyDescent="0.25">
      <c r="A41" s="40" t="s">
        <v>610</v>
      </c>
      <c r="B41" s="40" t="s">
        <v>611</v>
      </c>
      <c r="C41" s="40"/>
      <c r="D41" s="71"/>
      <c r="E41" s="41">
        <v>59600</v>
      </c>
      <c r="F41" s="42">
        <v>5982791.04</v>
      </c>
      <c r="G41" s="42">
        <v>0.58005919665767591</v>
      </c>
      <c r="H41" s="37"/>
    </row>
    <row r="42" spans="1:8" s="28" customFormat="1" x14ac:dyDescent="0.25">
      <c r="A42" s="40" t="s">
        <v>359</v>
      </c>
      <c r="B42" s="40" t="s">
        <v>101</v>
      </c>
      <c r="C42" s="40"/>
      <c r="D42" s="71"/>
      <c r="E42" s="41">
        <v>58300</v>
      </c>
      <c r="F42" s="42">
        <v>5897010.0199999996</v>
      </c>
      <c r="G42" s="42">
        <v>0.57174233096455673</v>
      </c>
      <c r="H42" s="37"/>
    </row>
    <row r="43" spans="1:8" s="28" customFormat="1" x14ac:dyDescent="0.25">
      <c r="A43" s="40" t="s">
        <v>352</v>
      </c>
      <c r="B43" s="40" t="s">
        <v>99</v>
      </c>
      <c r="C43" s="40"/>
      <c r="D43" s="71"/>
      <c r="E43" s="41">
        <v>60000</v>
      </c>
      <c r="F43" s="42">
        <v>5864130</v>
      </c>
      <c r="G43" s="42">
        <v>0.56855446131312259</v>
      </c>
      <c r="H43" s="37"/>
    </row>
    <row r="44" spans="1:8" s="28" customFormat="1" x14ac:dyDescent="0.25">
      <c r="A44" s="40" t="s">
        <v>353</v>
      </c>
      <c r="B44" s="40" t="s">
        <v>94</v>
      </c>
      <c r="C44" s="40"/>
      <c r="D44" s="71"/>
      <c r="E44" s="41">
        <v>50000</v>
      </c>
      <c r="F44" s="42">
        <v>4914755</v>
      </c>
      <c r="G44" s="42">
        <v>0.47650817453074468</v>
      </c>
      <c r="H44" s="37"/>
    </row>
    <row r="45" spans="1:8" s="28" customFormat="1" x14ac:dyDescent="0.25">
      <c r="A45" s="40" t="s">
        <v>437</v>
      </c>
      <c r="B45" s="40" t="s">
        <v>438</v>
      </c>
      <c r="C45" s="40"/>
      <c r="D45" s="71"/>
      <c r="E45" s="41">
        <v>50000</v>
      </c>
      <c r="F45" s="42">
        <v>4879660</v>
      </c>
      <c r="G45" s="42">
        <v>0.4731055523481219</v>
      </c>
      <c r="H45" s="37"/>
    </row>
    <row r="46" spans="1:8" s="28" customFormat="1" x14ac:dyDescent="0.25">
      <c r="A46" s="40" t="s">
        <v>439</v>
      </c>
      <c r="B46" s="40" t="s">
        <v>440</v>
      </c>
      <c r="C46" s="40"/>
      <c r="D46" s="71"/>
      <c r="E46" s="41">
        <v>50000</v>
      </c>
      <c r="F46" s="42">
        <v>4829730</v>
      </c>
      <c r="G46" s="42">
        <v>0.46826460846499435</v>
      </c>
      <c r="H46" s="37"/>
    </row>
    <row r="47" spans="1:8" s="28" customFormat="1" x14ac:dyDescent="0.25">
      <c r="A47" s="40" t="s">
        <v>441</v>
      </c>
      <c r="B47" s="40" t="s">
        <v>442</v>
      </c>
      <c r="C47" s="40"/>
      <c r="D47" s="71"/>
      <c r="E47" s="41">
        <v>47800</v>
      </c>
      <c r="F47" s="42">
        <v>4775827.0599999996</v>
      </c>
      <c r="G47" s="42">
        <v>0.46303846971723578</v>
      </c>
      <c r="H47" s="37"/>
    </row>
    <row r="48" spans="1:8" s="28" customFormat="1" x14ac:dyDescent="0.25">
      <c r="A48" s="40" t="s">
        <v>612</v>
      </c>
      <c r="B48" s="40" t="s">
        <v>613</v>
      </c>
      <c r="C48" s="40"/>
      <c r="D48" s="71"/>
      <c r="E48" s="41">
        <v>50000</v>
      </c>
      <c r="F48" s="42">
        <v>4718385</v>
      </c>
      <c r="G48" s="42">
        <v>0.45746919695554467</v>
      </c>
      <c r="H48" s="37"/>
    </row>
    <row r="49" spans="1:8" s="28" customFormat="1" x14ac:dyDescent="0.25">
      <c r="A49" s="40" t="s">
        <v>388</v>
      </c>
      <c r="B49" s="40" t="s">
        <v>389</v>
      </c>
      <c r="C49" s="40"/>
      <c r="D49" s="71"/>
      <c r="E49" s="41">
        <v>50000</v>
      </c>
      <c r="F49" s="42">
        <v>4694045</v>
      </c>
      <c r="G49" s="42">
        <v>0.45510932164780732</v>
      </c>
      <c r="H49" s="37"/>
    </row>
    <row r="50" spans="1:8" s="28" customFormat="1" x14ac:dyDescent="0.25">
      <c r="A50" s="40" t="s">
        <v>526</v>
      </c>
      <c r="B50" s="40" t="s">
        <v>527</v>
      </c>
      <c r="C50" s="40"/>
      <c r="D50" s="71"/>
      <c r="E50" s="41">
        <v>43600</v>
      </c>
      <c r="F50" s="42">
        <v>4288408.8</v>
      </c>
      <c r="G50" s="42">
        <v>0.41578102040276294</v>
      </c>
      <c r="H50" s="37"/>
    </row>
    <row r="51" spans="1:8" s="28" customFormat="1" x14ac:dyDescent="0.25">
      <c r="A51" s="40" t="s">
        <v>354</v>
      </c>
      <c r="B51" s="40" t="s">
        <v>100</v>
      </c>
      <c r="C51" s="40"/>
      <c r="D51" s="71"/>
      <c r="E51" s="41">
        <v>34700</v>
      </c>
      <c r="F51" s="42">
        <v>3503662.47</v>
      </c>
      <c r="G51" s="42">
        <v>0.33969624279370592</v>
      </c>
      <c r="H51" s="37"/>
    </row>
    <row r="52" spans="1:8" s="28" customFormat="1" x14ac:dyDescent="0.25">
      <c r="A52" s="40" t="s">
        <v>355</v>
      </c>
      <c r="B52" s="40" t="s">
        <v>103</v>
      </c>
      <c r="C52" s="40"/>
      <c r="D52" s="71"/>
      <c r="E52" s="41">
        <v>35000</v>
      </c>
      <c r="F52" s="42">
        <v>3234129.5</v>
      </c>
      <c r="G52" s="42">
        <v>0.31356377769411298</v>
      </c>
      <c r="H52" s="37"/>
    </row>
    <row r="53" spans="1:8" s="28" customFormat="1" x14ac:dyDescent="0.25">
      <c r="A53" s="40" t="s">
        <v>390</v>
      </c>
      <c r="B53" s="40" t="s">
        <v>391</v>
      </c>
      <c r="C53" s="40"/>
      <c r="D53" s="71"/>
      <c r="E53" s="41">
        <v>30300</v>
      </c>
      <c r="F53" s="42">
        <v>3055533.81</v>
      </c>
      <c r="G53" s="42">
        <v>0.29624810148625336</v>
      </c>
      <c r="H53" s="37"/>
    </row>
    <row r="54" spans="1:8" s="28" customFormat="1" x14ac:dyDescent="0.25">
      <c r="A54" s="40" t="s">
        <v>392</v>
      </c>
      <c r="B54" s="40" t="s">
        <v>393</v>
      </c>
      <c r="C54" s="40"/>
      <c r="D54" s="71"/>
      <c r="E54" s="41">
        <v>30000</v>
      </c>
      <c r="F54" s="42">
        <v>3004290</v>
      </c>
      <c r="G54" s="42">
        <v>0.29127977766154589</v>
      </c>
      <c r="H54" s="37"/>
    </row>
    <row r="55" spans="1:8" s="28" customFormat="1" x14ac:dyDescent="0.25">
      <c r="A55" s="40" t="s">
        <v>614</v>
      </c>
      <c r="B55" s="40" t="s">
        <v>615</v>
      </c>
      <c r="C55" s="40"/>
      <c r="D55" s="71"/>
      <c r="E55" s="41">
        <v>27700</v>
      </c>
      <c r="F55" s="42">
        <v>2784498.18</v>
      </c>
      <c r="G55" s="42">
        <v>0.26996994656620338</v>
      </c>
      <c r="H55" s="37"/>
    </row>
    <row r="56" spans="1:8" s="28" customFormat="1" x14ac:dyDescent="0.25">
      <c r="A56" s="40" t="s">
        <v>356</v>
      </c>
      <c r="B56" s="40" t="s">
        <v>97</v>
      </c>
      <c r="C56" s="40"/>
      <c r="D56" s="71"/>
      <c r="E56" s="41">
        <v>27600</v>
      </c>
      <c r="F56" s="42">
        <v>2761876.8</v>
      </c>
      <c r="G56" s="42">
        <v>0.26777669939738902</v>
      </c>
      <c r="H56" s="37"/>
    </row>
    <row r="57" spans="1:8" s="28" customFormat="1" x14ac:dyDescent="0.25">
      <c r="A57" s="40" t="s">
        <v>589</v>
      </c>
      <c r="B57" s="40" t="s">
        <v>590</v>
      </c>
      <c r="C57" s="40"/>
      <c r="D57" s="71"/>
      <c r="E57" s="41">
        <v>25000</v>
      </c>
      <c r="F57" s="42">
        <v>2508012.5</v>
      </c>
      <c r="G57" s="42">
        <v>0.24316338415145605</v>
      </c>
      <c r="H57" s="37"/>
    </row>
    <row r="58" spans="1:8" s="28" customFormat="1" x14ac:dyDescent="0.25">
      <c r="A58" s="40" t="s">
        <v>402</v>
      </c>
      <c r="B58" s="40" t="s">
        <v>403</v>
      </c>
      <c r="C58" s="40"/>
      <c r="D58" s="71"/>
      <c r="E58" s="41">
        <v>25000</v>
      </c>
      <c r="F58" s="42">
        <v>2503865</v>
      </c>
      <c r="G58" s="42">
        <v>0.24276126488938371</v>
      </c>
      <c r="H58" s="37"/>
    </row>
    <row r="59" spans="1:8" s="28" customFormat="1" x14ac:dyDescent="0.25">
      <c r="A59" s="40" t="s">
        <v>370</v>
      </c>
      <c r="B59" s="40" t="s">
        <v>109</v>
      </c>
      <c r="C59" s="40"/>
      <c r="D59" s="71"/>
      <c r="E59" s="41">
        <v>22600</v>
      </c>
      <c r="F59" s="42">
        <v>2287447.7000000002</v>
      </c>
      <c r="G59" s="42">
        <v>0.22177860907848929</v>
      </c>
      <c r="H59" s="37"/>
    </row>
    <row r="60" spans="1:8" s="28" customFormat="1" x14ac:dyDescent="0.25">
      <c r="A60" s="40" t="s">
        <v>528</v>
      </c>
      <c r="B60" s="40" t="s">
        <v>529</v>
      </c>
      <c r="C60" s="40"/>
      <c r="D60" s="71"/>
      <c r="E60" s="41">
        <v>21000</v>
      </c>
      <c r="F60" s="42">
        <v>2136867.6</v>
      </c>
      <c r="G60" s="42">
        <v>0.20717917358848886</v>
      </c>
      <c r="H60" s="37"/>
    </row>
    <row r="61" spans="1:8" s="28" customFormat="1" x14ac:dyDescent="0.25">
      <c r="A61" s="40" t="s">
        <v>394</v>
      </c>
      <c r="B61" s="40" t="s">
        <v>395</v>
      </c>
      <c r="C61" s="40"/>
      <c r="D61" s="71"/>
      <c r="E61" s="41">
        <v>20400</v>
      </c>
      <c r="F61" s="42">
        <v>2061358.8</v>
      </c>
      <c r="G61" s="42">
        <v>0.19985824702164939</v>
      </c>
      <c r="H61" s="37"/>
    </row>
    <row r="62" spans="1:8" s="28" customFormat="1" x14ac:dyDescent="0.25">
      <c r="A62" s="40" t="s">
        <v>530</v>
      </c>
      <c r="B62" s="40" t="s">
        <v>531</v>
      </c>
      <c r="C62" s="40"/>
      <c r="D62" s="71"/>
      <c r="E62" s="41">
        <v>22000</v>
      </c>
      <c r="F62" s="42">
        <v>2024844.8</v>
      </c>
      <c r="G62" s="42">
        <v>0.196318046241587</v>
      </c>
      <c r="H62" s="37"/>
    </row>
    <row r="63" spans="1:8" s="28" customFormat="1" x14ac:dyDescent="0.25">
      <c r="A63" s="40" t="s">
        <v>443</v>
      </c>
      <c r="B63" s="40" t="s">
        <v>444</v>
      </c>
      <c r="C63" s="40"/>
      <c r="D63" s="71"/>
      <c r="E63" s="41">
        <v>20000</v>
      </c>
      <c r="F63" s="42">
        <v>1920090</v>
      </c>
      <c r="G63" s="42">
        <v>0.18616158503012614</v>
      </c>
      <c r="H63" s="37"/>
    </row>
    <row r="64" spans="1:8" s="28" customFormat="1" x14ac:dyDescent="0.25">
      <c r="A64" s="40" t="s">
        <v>494</v>
      </c>
      <c r="B64" s="40" t="s">
        <v>495</v>
      </c>
      <c r="C64" s="40"/>
      <c r="D64" s="71"/>
      <c r="E64" s="41">
        <v>20000</v>
      </c>
      <c r="F64" s="42">
        <v>1873554</v>
      </c>
      <c r="G64" s="42">
        <v>0.18164970510732983</v>
      </c>
      <c r="H64" s="37"/>
    </row>
    <row r="65" spans="1:8" s="28" customFormat="1" x14ac:dyDescent="0.25">
      <c r="A65" s="40" t="s">
        <v>396</v>
      </c>
      <c r="B65" s="40" t="s">
        <v>397</v>
      </c>
      <c r="C65" s="40"/>
      <c r="D65" s="71"/>
      <c r="E65" s="41">
        <v>20000</v>
      </c>
      <c r="F65" s="42">
        <v>1850928</v>
      </c>
      <c r="G65" s="42">
        <v>0.17945601000819822</v>
      </c>
      <c r="H65" s="37"/>
    </row>
    <row r="66" spans="1:8" s="28" customFormat="1" x14ac:dyDescent="0.25">
      <c r="A66" s="40" t="s">
        <v>591</v>
      </c>
      <c r="B66" s="40" t="s">
        <v>592</v>
      </c>
      <c r="C66" s="40"/>
      <c r="D66" s="71"/>
      <c r="E66" s="41">
        <v>18400</v>
      </c>
      <c r="F66" s="42">
        <v>1841725.92</v>
      </c>
      <c r="G66" s="42">
        <v>0.17856382589267547</v>
      </c>
      <c r="H66" s="37"/>
    </row>
    <row r="67" spans="1:8" s="28" customFormat="1" x14ac:dyDescent="0.25">
      <c r="A67" s="40" t="s">
        <v>445</v>
      </c>
      <c r="B67" s="40" t="s">
        <v>446</v>
      </c>
      <c r="C67" s="40"/>
      <c r="D67" s="71"/>
      <c r="E67" s="41">
        <v>18000</v>
      </c>
      <c r="F67" s="42">
        <v>1805252.4</v>
      </c>
      <c r="G67" s="42">
        <v>0.17502754983539276</v>
      </c>
      <c r="H67" s="37"/>
    </row>
    <row r="68" spans="1:8" s="28" customFormat="1" x14ac:dyDescent="0.25">
      <c r="A68" s="40" t="s">
        <v>447</v>
      </c>
      <c r="B68" s="40" t="s">
        <v>448</v>
      </c>
      <c r="C68" s="40"/>
      <c r="D68" s="71"/>
      <c r="E68" s="41">
        <v>16700</v>
      </c>
      <c r="F68" s="42">
        <v>1684540.69</v>
      </c>
      <c r="G68" s="42">
        <v>0.16332399257229732</v>
      </c>
      <c r="H68" s="37"/>
    </row>
    <row r="69" spans="1:8" s="28" customFormat="1" x14ac:dyDescent="0.25">
      <c r="A69" s="40" t="s">
        <v>358</v>
      </c>
      <c r="B69" s="40" t="s">
        <v>93</v>
      </c>
      <c r="C69" s="40"/>
      <c r="D69" s="71"/>
      <c r="E69" s="41">
        <v>16200</v>
      </c>
      <c r="F69" s="42">
        <v>1615507.74</v>
      </c>
      <c r="G69" s="42">
        <v>0.15663092954332189</v>
      </c>
      <c r="H69" s="37"/>
    </row>
    <row r="70" spans="1:8" s="28" customFormat="1" x14ac:dyDescent="0.25">
      <c r="A70" s="40" t="s">
        <v>532</v>
      </c>
      <c r="B70" s="40" t="s">
        <v>533</v>
      </c>
      <c r="C70" s="40"/>
      <c r="D70" s="71"/>
      <c r="E70" s="41">
        <v>15000</v>
      </c>
      <c r="F70" s="42">
        <v>1551946.5</v>
      </c>
      <c r="G70" s="42">
        <v>0.15046837404598568</v>
      </c>
      <c r="H70" s="37"/>
    </row>
    <row r="71" spans="1:8" s="28" customFormat="1" x14ac:dyDescent="0.25">
      <c r="A71" s="40" t="s">
        <v>534</v>
      </c>
      <c r="B71" s="40" t="s">
        <v>535</v>
      </c>
      <c r="C71" s="40"/>
      <c r="D71" s="71"/>
      <c r="E71" s="41">
        <v>12000</v>
      </c>
      <c r="F71" s="42">
        <v>1253920.8</v>
      </c>
      <c r="G71" s="42">
        <v>0.12157340730395128</v>
      </c>
      <c r="H71" s="37"/>
    </row>
    <row r="72" spans="1:8" s="28" customFormat="1" x14ac:dyDescent="0.25">
      <c r="A72" s="40" t="s">
        <v>536</v>
      </c>
      <c r="B72" s="40" t="s">
        <v>537</v>
      </c>
      <c r="C72" s="40"/>
      <c r="D72" s="71"/>
      <c r="E72" s="41">
        <v>12000</v>
      </c>
      <c r="F72" s="42">
        <v>1230207.6000000001</v>
      </c>
      <c r="G72" s="42">
        <v>0.11927430314834586</v>
      </c>
      <c r="H72" s="37"/>
    </row>
    <row r="73" spans="1:8" s="28" customFormat="1" x14ac:dyDescent="0.25">
      <c r="A73" s="40" t="s">
        <v>538</v>
      </c>
      <c r="B73" s="40" t="s">
        <v>539</v>
      </c>
      <c r="C73" s="40"/>
      <c r="D73" s="71"/>
      <c r="E73" s="41">
        <v>12300</v>
      </c>
      <c r="F73" s="42">
        <v>1174253.94</v>
      </c>
      <c r="G73" s="42">
        <v>0.11384933763431435</v>
      </c>
      <c r="H73" s="37"/>
    </row>
    <row r="74" spans="1:8" s="28" customFormat="1" x14ac:dyDescent="0.25">
      <c r="A74" s="40" t="s">
        <v>398</v>
      </c>
      <c r="B74" s="40" t="s">
        <v>399</v>
      </c>
      <c r="C74" s="40"/>
      <c r="D74" s="71"/>
      <c r="E74" s="41">
        <v>11600</v>
      </c>
      <c r="F74" s="42">
        <v>1159638.08</v>
      </c>
      <c r="G74" s="42">
        <v>0.11243226256794848</v>
      </c>
      <c r="H74" s="37"/>
    </row>
    <row r="75" spans="1:8" s="28" customFormat="1" x14ac:dyDescent="0.25">
      <c r="A75" s="40" t="s">
        <v>360</v>
      </c>
      <c r="B75" s="40" t="s">
        <v>102</v>
      </c>
      <c r="C75" s="40"/>
      <c r="D75" s="71"/>
      <c r="E75" s="41">
        <v>10600</v>
      </c>
      <c r="F75" s="42">
        <v>1089034.46</v>
      </c>
      <c r="G75" s="42">
        <v>0.10558691583520954</v>
      </c>
      <c r="H75" s="37"/>
    </row>
    <row r="76" spans="1:8" s="28" customFormat="1" x14ac:dyDescent="0.25">
      <c r="A76" s="40" t="s">
        <v>593</v>
      </c>
      <c r="B76" s="40" t="s">
        <v>594</v>
      </c>
      <c r="C76" s="40"/>
      <c r="D76" s="71"/>
      <c r="E76" s="41">
        <v>10000</v>
      </c>
      <c r="F76" s="42">
        <v>1008864</v>
      </c>
      <c r="G76" s="42">
        <v>9.7814019821900633E-2</v>
      </c>
      <c r="H76" s="37"/>
    </row>
    <row r="77" spans="1:8" s="28" customFormat="1" x14ac:dyDescent="0.25">
      <c r="A77" s="40" t="s">
        <v>496</v>
      </c>
      <c r="B77" s="40" t="s">
        <v>497</v>
      </c>
      <c r="C77" s="40"/>
      <c r="D77" s="71"/>
      <c r="E77" s="41">
        <v>10000</v>
      </c>
      <c r="F77" s="42">
        <v>1004573</v>
      </c>
      <c r="G77" s="42">
        <v>9.7397987572701752E-2</v>
      </c>
      <c r="H77" s="37"/>
    </row>
    <row r="78" spans="1:8" s="28" customFormat="1" x14ac:dyDescent="0.25">
      <c r="A78" s="40" t="s">
        <v>449</v>
      </c>
      <c r="B78" s="40" t="s">
        <v>450</v>
      </c>
      <c r="C78" s="40"/>
      <c r="D78" s="71"/>
      <c r="E78" s="41">
        <v>10000</v>
      </c>
      <c r="F78" s="42">
        <v>984043</v>
      </c>
      <c r="G78" s="42">
        <v>9.5407509344770519E-2</v>
      </c>
      <c r="H78" s="37"/>
    </row>
    <row r="79" spans="1:8" s="28" customFormat="1" x14ac:dyDescent="0.25">
      <c r="A79" s="40" t="s">
        <v>566</v>
      </c>
      <c r="B79" s="40" t="s">
        <v>567</v>
      </c>
      <c r="C79" s="40"/>
      <c r="D79" s="71"/>
      <c r="E79" s="41">
        <v>10000</v>
      </c>
      <c r="F79" s="42">
        <v>946150</v>
      </c>
      <c r="G79" s="42">
        <v>9.1733608151833429E-2</v>
      </c>
      <c r="H79" s="37"/>
    </row>
    <row r="80" spans="1:8" s="28" customFormat="1" x14ac:dyDescent="0.25">
      <c r="A80" s="40" t="s">
        <v>540</v>
      </c>
      <c r="B80" s="40" t="s">
        <v>541</v>
      </c>
      <c r="C80" s="40"/>
      <c r="D80" s="71"/>
      <c r="E80" s="41">
        <v>10000</v>
      </c>
      <c r="F80" s="42">
        <v>945816</v>
      </c>
      <c r="G80" s="42">
        <v>9.1701225310716575E-2</v>
      </c>
      <c r="H80" s="37"/>
    </row>
    <row r="81" spans="1:8" s="28" customFormat="1" x14ac:dyDescent="0.25">
      <c r="A81" s="40" t="s">
        <v>361</v>
      </c>
      <c r="B81" s="40" t="s">
        <v>96</v>
      </c>
      <c r="C81" s="40"/>
      <c r="D81" s="71"/>
      <c r="E81" s="41">
        <v>8600</v>
      </c>
      <c r="F81" s="42">
        <v>870836.86</v>
      </c>
      <c r="G81" s="42">
        <v>8.4431651724793139E-2</v>
      </c>
      <c r="H81" s="37"/>
    </row>
    <row r="82" spans="1:8" s="28" customFormat="1" x14ac:dyDescent="0.25">
      <c r="A82" s="40" t="s">
        <v>400</v>
      </c>
      <c r="B82" s="40" t="s">
        <v>401</v>
      </c>
      <c r="C82" s="40"/>
      <c r="D82" s="71"/>
      <c r="E82" s="41">
        <v>3800</v>
      </c>
      <c r="F82" s="42">
        <v>369974.46</v>
      </c>
      <c r="G82" s="42">
        <v>3.5870731004413861E-2</v>
      </c>
      <c r="H82" s="37"/>
    </row>
    <row r="83" spans="1:8" s="28" customFormat="1" x14ac:dyDescent="0.25">
      <c r="A83" s="40" t="s">
        <v>362</v>
      </c>
      <c r="B83" s="40" t="s">
        <v>84</v>
      </c>
      <c r="C83" s="40"/>
      <c r="D83" s="71"/>
      <c r="E83" s="41">
        <v>1800</v>
      </c>
      <c r="F83" s="42">
        <v>179917.38</v>
      </c>
      <c r="G83" s="42">
        <v>1.7443820151798885E-2</v>
      </c>
      <c r="H83" s="37"/>
    </row>
    <row r="84" spans="1:8" s="28" customFormat="1" x14ac:dyDescent="0.25">
      <c r="A84" s="46"/>
      <c r="B84" s="46"/>
      <c r="C84" s="46"/>
      <c r="D84" s="77"/>
      <c r="E84" s="47"/>
      <c r="F84" s="35"/>
      <c r="G84" s="36"/>
      <c r="H84" s="37"/>
    </row>
    <row r="85" spans="1:8" s="28" customFormat="1" x14ac:dyDescent="0.25">
      <c r="A85" s="38" t="s">
        <v>241</v>
      </c>
      <c r="B85" s="38"/>
      <c r="C85" s="38"/>
      <c r="D85" s="70"/>
      <c r="E85" s="39"/>
      <c r="F85" s="35"/>
      <c r="G85" s="36"/>
      <c r="H85" s="37"/>
    </row>
    <row r="86" spans="1:8" s="28" customFormat="1" ht="30" x14ac:dyDescent="0.25">
      <c r="A86" s="89" t="s">
        <v>568</v>
      </c>
      <c r="B86" s="40" t="s">
        <v>569</v>
      </c>
      <c r="C86" s="35" t="s">
        <v>570</v>
      </c>
      <c r="D86" s="48" t="s">
        <v>571</v>
      </c>
      <c r="E86" s="41">
        <v>17</v>
      </c>
      <c r="F86" s="42">
        <v>17319425.120000001</v>
      </c>
      <c r="G86" s="42">
        <v>1.6791981793300226</v>
      </c>
      <c r="H86" s="37" t="s">
        <v>197</v>
      </c>
    </row>
    <row r="87" spans="1:8" s="28" customFormat="1" ht="30" x14ac:dyDescent="0.25">
      <c r="A87" s="89" t="s">
        <v>616</v>
      </c>
      <c r="B87" s="40" t="s">
        <v>617</v>
      </c>
      <c r="C87" s="35" t="s">
        <v>570</v>
      </c>
      <c r="D87" s="48" t="s">
        <v>571</v>
      </c>
      <c r="E87" s="41">
        <v>5</v>
      </c>
      <c r="F87" s="42">
        <v>4827084.74</v>
      </c>
      <c r="G87" s="42">
        <v>0.46800813830244126</v>
      </c>
      <c r="H87" s="37" t="s">
        <v>197</v>
      </c>
    </row>
    <row r="88" spans="1:8" s="28" customFormat="1" x14ac:dyDescent="0.25">
      <c r="A88" s="89" t="s">
        <v>572</v>
      </c>
      <c r="B88" s="40" t="s">
        <v>573</v>
      </c>
      <c r="C88" s="35" t="s">
        <v>203</v>
      </c>
      <c r="D88" s="48" t="s">
        <v>204</v>
      </c>
      <c r="E88" s="41">
        <v>5</v>
      </c>
      <c r="F88" s="42">
        <v>4690604.9800000004</v>
      </c>
      <c r="G88" s="42">
        <v>0.45477579583613437</v>
      </c>
      <c r="H88" s="37" t="s">
        <v>197</v>
      </c>
    </row>
    <row r="89" spans="1:8" s="28" customFormat="1" ht="30" x14ac:dyDescent="0.25">
      <c r="A89" s="89" t="s">
        <v>363</v>
      </c>
      <c r="B89" s="40" t="s">
        <v>242</v>
      </c>
      <c r="C89" s="35" t="s">
        <v>243</v>
      </c>
      <c r="D89" s="48" t="s">
        <v>244</v>
      </c>
      <c r="E89" s="41">
        <v>13</v>
      </c>
      <c r="F89" s="42">
        <v>12257907.92</v>
      </c>
      <c r="G89" s="42">
        <v>1.1884607323305347</v>
      </c>
      <c r="H89" s="37" t="s">
        <v>197</v>
      </c>
    </row>
    <row r="90" spans="1:8" s="28" customFormat="1" ht="30" x14ac:dyDescent="0.25">
      <c r="A90" s="89" t="s">
        <v>595</v>
      </c>
      <c r="B90" s="40" t="s">
        <v>596</v>
      </c>
      <c r="C90" s="35" t="s">
        <v>243</v>
      </c>
      <c r="D90" s="48" t="s">
        <v>244</v>
      </c>
      <c r="E90" s="41">
        <v>7</v>
      </c>
      <c r="F90" s="42">
        <v>6962635.4800000004</v>
      </c>
      <c r="G90" s="42">
        <v>0.67505963623777698</v>
      </c>
      <c r="H90" s="37" t="s">
        <v>197</v>
      </c>
    </row>
    <row r="91" spans="1:8" s="28" customFormat="1" ht="30" x14ac:dyDescent="0.25">
      <c r="A91" s="89" t="s">
        <v>618</v>
      </c>
      <c r="B91" s="40" t="s">
        <v>619</v>
      </c>
      <c r="C91" s="35" t="s">
        <v>243</v>
      </c>
      <c r="D91" s="48" t="s">
        <v>244</v>
      </c>
      <c r="E91" s="41">
        <v>5</v>
      </c>
      <c r="F91" s="42">
        <v>4963973.42</v>
      </c>
      <c r="G91" s="42">
        <v>0.48128012744955495</v>
      </c>
      <c r="H91" s="37" t="s">
        <v>197</v>
      </c>
    </row>
    <row r="92" spans="1:8" s="28" customFormat="1" x14ac:dyDescent="0.25">
      <c r="A92" s="46"/>
      <c r="B92" s="46"/>
      <c r="C92" s="46"/>
      <c r="D92" s="77"/>
      <c r="E92" s="47"/>
      <c r="F92" s="35"/>
      <c r="G92" s="36"/>
      <c r="H92" s="37"/>
    </row>
    <row r="93" spans="1:8" s="28" customFormat="1" x14ac:dyDescent="0.25">
      <c r="A93" s="38" t="s">
        <v>177</v>
      </c>
      <c r="B93" s="40"/>
      <c r="C93" s="37"/>
      <c r="D93" s="71"/>
      <c r="E93" s="41"/>
      <c r="F93" s="42"/>
      <c r="G93" s="42"/>
      <c r="H93" s="37"/>
    </row>
    <row r="94" spans="1:8" s="28" customFormat="1" x14ac:dyDescent="0.25">
      <c r="A94" s="40" t="s">
        <v>178</v>
      </c>
      <c r="B94" s="40"/>
      <c r="C94" s="37"/>
      <c r="D94" s="71"/>
      <c r="E94" s="41"/>
      <c r="F94" s="42"/>
      <c r="G94" s="42"/>
      <c r="H94" s="37"/>
    </row>
    <row r="95" spans="1:8" s="28" customFormat="1" ht="30" x14ac:dyDescent="0.25">
      <c r="A95" s="89" t="s">
        <v>286</v>
      </c>
      <c r="B95" s="40" t="s">
        <v>552</v>
      </c>
      <c r="C95" s="37" t="s">
        <v>179</v>
      </c>
      <c r="D95" s="48" t="s">
        <v>180</v>
      </c>
      <c r="E95" s="41">
        <v>47486.974000000002</v>
      </c>
      <c r="F95" s="42">
        <v>59124891.640000001</v>
      </c>
      <c r="G95" s="42">
        <v>5.7324310539802061</v>
      </c>
      <c r="H95" s="37"/>
    </row>
    <row r="96" spans="1:8" s="28" customFormat="1" x14ac:dyDescent="0.25">
      <c r="A96" s="40"/>
      <c r="B96" s="40"/>
      <c r="C96" s="37"/>
      <c r="D96" s="37"/>
      <c r="E96" s="41"/>
      <c r="F96" s="42"/>
      <c r="G96" s="42"/>
      <c r="H96" s="37"/>
    </row>
    <row r="97" spans="1:8" s="28" customFormat="1" x14ac:dyDescent="0.25">
      <c r="A97" s="40" t="s">
        <v>181</v>
      </c>
      <c r="B97" s="40"/>
      <c r="C97" s="40"/>
      <c r="D97" s="40"/>
      <c r="E97" s="41"/>
      <c r="F97" s="42">
        <v>-9860324.790000001</v>
      </c>
      <c r="G97" s="42">
        <v>-0.95600398513519935</v>
      </c>
      <c r="H97" s="37"/>
    </row>
    <row r="98" spans="1:8" s="28" customFormat="1" x14ac:dyDescent="0.25">
      <c r="A98" s="31" t="s">
        <v>182</v>
      </c>
      <c r="B98" s="31"/>
      <c r="C98" s="31"/>
      <c r="D98" s="31"/>
      <c r="E98" s="36">
        <f>SUM(E6:E97)</f>
        <v>9419838.9739999995</v>
      </c>
      <c r="F98" s="36">
        <f>SUM(F6:F97)</f>
        <v>1031410427.4999999</v>
      </c>
      <c r="G98" s="36">
        <f>SUM(G6:G97)</f>
        <v>99.999999999999986</v>
      </c>
      <c r="H98" s="37"/>
    </row>
    <row r="99" spans="1:8" s="28" customFormat="1" x14ac:dyDescent="0.25">
      <c r="A99" s="49"/>
      <c r="B99" s="49"/>
      <c r="C99" s="49"/>
      <c r="D99" s="49"/>
      <c r="E99" s="32"/>
      <c r="F99" s="35"/>
      <c r="G99" s="32"/>
      <c r="H99" s="37"/>
    </row>
    <row r="100" spans="1:8" s="28" customFormat="1" x14ac:dyDescent="0.25">
      <c r="A100" s="45" t="s">
        <v>39</v>
      </c>
      <c r="B100" s="110">
        <v>17.079999999999998</v>
      </c>
      <c r="C100" s="111"/>
      <c r="D100" s="111"/>
      <c r="E100" s="111"/>
      <c r="F100" s="111"/>
      <c r="G100" s="111"/>
      <c r="H100" s="112"/>
    </row>
    <row r="101" spans="1:8" s="28" customFormat="1" x14ac:dyDescent="0.25">
      <c r="A101" s="45" t="s">
        <v>215</v>
      </c>
      <c r="B101" s="110">
        <v>8.4700000000000006</v>
      </c>
      <c r="C101" s="111"/>
      <c r="D101" s="111"/>
      <c r="E101" s="111"/>
      <c r="F101" s="111"/>
      <c r="G101" s="111"/>
      <c r="H101" s="112"/>
    </row>
    <row r="102" spans="1:8" s="28" customFormat="1" ht="30" x14ac:dyDescent="0.25">
      <c r="A102" s="38" t="s">
        <v>216</v>
      </c>
      <c r="B102" s="110">
        <v>7.5</v>
      </c>
      <c r="C102" s="111"/>
      <c r="D102" s="111"/>
      <c r="E102" s="111"/>
      <c r="F102" s="111"/>
      <c r="G102" s="111"/>
      <c r="H102" s="112"/>
    </row>
    <row r="103" spans="1:8" s="28" customFormat="1" x14ac:dyDescent="0.25">
      <c r="A103" s="45"/>
      <c r="B103" s="45"/>
      <c r="C103" s="45"/>
      <c r="D103" s="45"/>
      <c r="E103" s="50"/>
      <c r="F103" s="35"/>
      <c r="G103" s="32"/>
      <c r="H103" s="37"/>
    </row>
    <row r="104" spans="1:8" s="28" customFormat="1" x14ac:dyDescent="0.25">
      <c r="A104" s="51" t="s">
        <v>72</v>
      </c>
      <c r="B104" s="51"/>
      <c r="C104" s="51"/>
      <c r="D104" s="51"/>
      <c r="E104" s="52"/>
      <c r="F104" s="35"/>
      <c r="G104" s="32"/>
      <c r="H104" s="37"/>
    </row>
    <row r="105" spans="1:8" s="28" customFormat="1" x14ac:dyDescent="0.25">
      <c r="A105" s="40" t="s">
        <v>217</v>
      </c>
      <c r="B105" s="40"/>
      <c r="C105" s="40"/>
      <c r="D105" s="40"/>
      <c r="E105" s="41"/>
      <c r="F105" s="42">
        <v>783923084.15000021</v>
      </c>
      <c r="G105" s="42">
        <v>76.004960125342535</v>
      </c>
      <c r="H105" s="37"/>
    </row>
    <row r="106" spans="1:8" x14ac:dyDescent="0.25">
      <c r="A106" s="49" t="s">
        <v>218</v>
      </c>
      <c r="B106" s="49"/>
      <c r="C106" s="49"/>
      <c r="D106" s="49"/>
      <c r="E106" s="50"/>
      <c r="F106" s="42">
        <v>147201144.83999997</v>
      </c>
      <c r="G106" s="42">
        <v>14.271830196325993</v>
      </c>
      <c r="H106" s="37"/>
    </row>
    <row r="107" spans="1:8" x14ac:dyDescent="0.25">
      <c r="A107" s="40" t="s">
        <v>241</v>
      </c>
      <c r="B107" s="49"/>
      <c r="C107" s="49"/>
      <c r="D107" s="49"/>
      <c r="E107" s="50"/>
      <c r="F107" s="42">
        <v>51021631.659999996</v>
      </c>
      <c r="G107" s="42">
        <v>4.9467826094864646</v>
      </c>
      <c r="H107" s="37"/>
    </row>
    <row r="108" spans="1:8" x14ac:dyDescent="0.25">
      <c r="A108" s="49" t="s">
        <v>73</v>
      </c>
      <c r="B108" s="49"/>
      <c r="C108" s="49"/>
      <c r="D108" s="49"/>
      <c r="E108" s="50"/>
      <c r="F108" s="42">
        <v>0</v>
      </c>
      <c r="G108" s="42">
        <v>0</v>
      </c>
      <c r="H108" s="37"/>
    </row>
    <row r="109" spans="1:8" x14ac:dyDescent="0.25">
      <c r="A109" s="49" t="s">
        <v>219</v>
      </c>
      <c r="B109" s="49"/>
      <c r="C109" s="49"/>
      <c r="D109" s="49"/>
      <c r="E109" s="50"/>
      <c r="F109" s="42">
        <v>0</v>
      </c>
      <c r="G109" s="42">
        <v>0</v>
      </c>
      <c r="H109" s="37"/>
    </row>
    <row r="110" spans="1:8" x14ac:dyDescent="0.25">
      <c r="A110" s="49" t="s">
        <v>220</v>
      </c>
      <c r="B110" s="49"/>
      <c r="C110" s="49"/>
      <c r="D110" s="49"/>
      <c r="E110" s="50"/>
      <c r="F110" s="42">
        <v>0</v>
      </c>
      <c r="G110" s="42">
        <v>0</v>
      </c>
      <c r="H110" s="37"/>
    </row>
    <row r="111" spans="1:8" x14ac:dyDescent="0.25">
      <c r="A111" s="49" t="s">
        <v>221</v>
      </c>
      <c r="B111" s="49"/>
      <c r="C111" s="49"/>
      <c r="D111" s="49"/>
      <c r="E111" s="50"/>
      <c r="F111" s="42">
        <v>0</v>
      </c>
      <c r="G111" s="42">
        <v>0</v>
      </c>
      <c r="H111" s="37"/>
    </row>
    <row r="112" spans="1:8" x14ac:dyDescent="0.25">
      <c r="A112" s="49" t="s">
        <v>222</v>
      </c>
      <c r="B112" s="49"/>
      <c r="C112" s="49"/>
      <c r="D112" s="49"/>
      <c r="E112" s="50"/>
      <c r="F112" s="42">
        <v>0</v>
      </c>
      <c r="G112" s="42">
        <v>0</v>
      </c>
      <c r="H112" s="37"/>
    </row>
    <row r="113" spans="1:8" x14ac:dyDescent="0.25">
      <c r="A113" s="49" t="s">
        <v>223</v>
      </c>
      <c r="B113" s="49"/>
      <c r="C113" s="49"/>
      <c r="D113" s="49"/>
      <c r="E113" s="50"/>
      <c r="F113" s="42">
        <v>0</v>
      </c>
      <c r="G113" s="42">
        <v>0</v>
      </c>
      <c r="H113" s="37"/>
    </row>
    <row r="114" spans="1:8" x14ac:dyDescent="0.25">
      <c r="A114" s="49" t="s">
        <v>224</v>
      </c>
      <c r="B114" s="49"/>
      <c r="C114" s="49"/>
      <c r="D114" s="49"/>
      <c r="E114" s="50"/>
      <c r="F114" s="42">
        <v>0</v>
      </c>
      <c r="G114" s="42">
        <v>0</v>
      </c>
      <c r="H114" s="37"/>
    </row>
    <row r="115" spans="1:8" x14ac:dyDescent="0.25">
      <c r="A115" s="49" t="s">
        <v>225</v>
      </c>
      <c r="B115" s="49"/>
      <c r="C115" s="49"/>
      <c r="D115" s="49"/>
      <c r="E115" s="50"/>
      <c r="F115" s="42">
        <v>0</v>
      </c>
      <c r="G115" s="42">
        <v>0</v>
      </c>
      <c r="H115" s="37"/>
    </row>
    <row r="116" spans="1:8" x14ac:dyDescent="0.25">
      <c r="A116" s="49" t="s">
        <v>226</v>
      </c>
      <c r="B116" s="49"/>
      <c r="C116" s="49"/>
      <c r="D116" s="49"/>
      <c r="E116" s="50"/>
      <c r="F116" s="42">
        <v>0</v>
      </c>
      <c r="G116" s="42">
        <v>0</v>
      </c>
      <c r="H116" s="37"/>
    </row>
    <row r="117" spans="1:8" x14ac:dyDescent="0.25">
      <c r="A117" s="49" t="s">
        <v>227</v>
      </c>
      <c r="B117" s="49"/>
      <c r="C117" s="49"/>
      <c r="D117" s="49"/>
      <c r="E117" s="50"/>
      <c r="F117" s="42">
        <v>0</v>
      </c>
      <c r="G117" s="42">
        <v>0</v>
      </c>
      <c r="H117" s="37"/>
    </row>
    <row r="118" spans="1:8" x14ac:dyDescent="0.25">
      <c r="A118" s="49" t="s">
        <v>228</v>
      </c>
      <c r="B118" s="49"/>
      <c r="C118" s="49"/>
      <c r="D118" s="49"/>
      <c r="E118" s="50"/>
      <c r="F118" s="42">
        <v>0</v>
      </c>
      <c r="G118" s="42">
        <v>0</v>
      </c>
      <c r="H118" s="37"/>
    </row>
    <row r="119" spans="1:8" x14ac:dyDescent="0.25">
      <c r="A119" s="49" t="s">
        <v>245</v>
      </c>
      <c r="B119" s="49"/>
      <c r="C119" s="49"/>
      <c r="D119" s="49"/>
      <c r="E119" s="50"/>
      <c r="F119" s="42">
        <v>0</v>
      </c>
      <c r="G119" s="42">
        <v>0</v>
      </c>
      <c r="H119" s="37"/>
    </row>
    <row r="120" spans="1:8" x14ac:dyDescent="0.25">
      <c r="A120" s="49" t="s">
        <v>231</v>
      </c>
      <c r="B120" s="49"/>
      <c r="C120" s="49"/>
      <c r="D120" s="49"/>
      <c r="E120" s="50"/>
      <c r="F120" s="42"/>
      <c r="G120" s="42"/>
      <c r="H120" s="37"/>
    </row>
    <row r="121" spans="1:8" x14ac:dyDescent="0.25">
      <c r="A121" s="53" t="s">
        <v>37</v>
      </c>
      <c r="B121" s="54"/>
      <c r="C121" s="54"/>
      <c r="D121" s="54"/>
      <c r="E121" s="50"/>
      <c r="F121" s="36">
        <f>SUM(F105:F119)</f>
        <v>982145860.65000021</v>
      </c>
      <c r="G121" s="36">
        <f>SUM(G105:G119)</f>
        <v>95.22357293115499</v>
      </c>
      <c r="H121" s="37"/>
    </row>
    <row r="122" spans="1:8" x14ac:dyDescent="0.25">
      <c r="A122" s="53"/>
      <c r="B122" s="54"/>
      <c r="C122" s="54"/>
      <c r="D122" s="54"/>
      <c r="E122" s="50"/>
      <c r="F122" s="42"/>
      <c r="G122" s="36"/>
      <c r="H122" s="37"/>
    </row>
    <row r="123" spans="1:8" x14ac:dyDescent="0.25">
      <c r="A123" s="55" t="s">
        <v>232</v>
      </c>
      <c r="B123" s="56"/>
      <c r="C123" s="56"/>
      <c r="D123" s="56"/>
      <c r="E123" s="50"/>
      <c r="F123" s="42">
        <v>0</v>
      </c>
      <c r="G123" s="42">
        <v>0</v>
      </c>
      <c r="H123" s="37"/>
    </row>
    <row r="124" spans="1:8" x14ac:dyDescent="0.25">
      <c r="A124" s="55" t="s">
        <v>40</v>
      </c>
      <c r="B124" s="56"/>
      <c r="C124" s="56"/>
      <c r="D124" s="56"/>
      <c r="E124" s="50"/>
      <c r="F124" s="42">
        <v>0</v>
      </c>
      <c r="G124" s="42">
        <v>0</v>
      </c>
      <c r="H124" s="37"/>
    </row>
    <row r="125" spans="1:8" x14ac:dyDescent="0.25">
      <c r="A125" s="55" t="s">
        <v>233</v>
      </c>
      <c r="B125" s="56"/>
      <c r="C125" s="56"/>
      <c r="D125" s="56"/>
      <c r="E125" s="50"/>
      <c r="F125" s="42">
        <v>0</v>
      </c>
      <c r="G125" s="42">
        <v>0</v>
      </c>
      <c r="H125" s="37"/>
    </row>
    <row r="126" spans="1:8" x14ac:dyDescent="0.25">
      <c r="A126" s="55" t="s">
        <v>234</v>
      </c>
      <c r="B126" s="56"/>
      <c r="C126" s="56"/>
      <c r="D126" s="56"/>
      <c r="E126" s="50"/>
      <c r="F126" s="42">
        <v>59124891.640000001</v>
      </c>
      <c r="G126" s="42">
        <v>5.7324310539802061</v>
      </c>
      <c r="H126" s="37"/>
    </row>
    <row r="127" spans="1:8" x14ac:dyDescent="0.25">
      <c r="A127" s="49" t="s">
        <v>235</v>
      </c>
      <c r="B127" s="56"/>
      <c r="C127" s="56"/>
      <c r="D127" s="56"/>
      <c r="E127" s="50"/>
      <c r="F127" s="42">
        <v>-9860324.790000001</v>
      </c>
      <c r="G127" s="42">
        <v>-0.95600398513519935</v>
      </c>
      <c r="H127" s="37"/>
    </row>
    <row r="128" spans="1:8" x14ac:dyDescent="0.25">
      <c r="A128" s="49" t="s">
        <v>236</v>
      </c>
      <c r="B128" s="56"/>
      <c r="C128" s="56"/>
      <c r="D128" s="56"/>
      <c r="E128" s="50"/>
      <c r="F128" s="42">
        <v>0</v>
      </c>
      <c r="G128" s="42">
        <v>0</v>
      </c>
      <c r="H128" s="37"/>
    </row>
    <row r="129" spans="1:8" x14ac:dyDescent="0.25">
      <c r="A129" s="49" t="s">
        <v>237</v>
      </c>
      <c r="B129" s="49"/>
      <c r="C129" s="49"/>
      <c r="D129" s="49"/>
      <c r="E129" s="50"/>
      <c r="F129" s="42">
        <v>0</v>
      </c>
      <c r="G129" s="42">
        <v>0</v>
      </c>
      <c r="H129" s="37"/>
    </row>
    <row r="130" spans="1:8" x14ac:dyDescent="0.25">
      <c r="A130" s="53" t="s">
        <v>38</v>
      </c>
      <c r="B130" s="49"/>
      <c r="C130" s="49"/>
      <c r="D130" s="49"/>
      <c r="E130" s="50"/>
      <c r="F130" s="57">
        <f>SUM(F121:F129)</f>
        <v>1031410427.5000002</v>
      </c>
      <c r="G130" s="57">
        <f>SUM(G121:G129)</f>
        <v>100</v>
      </c>
      <c r="H130" s="37"/>
    </row>
    <row r="131" spans="1:8" x14ac:dyDescent="0.25">
      <c r="A131" s="49"/>
      <c r="B131" s="49"/>
      <c r="C131" s="49"/>
      <c r="D131" s="49"/>
      <c r="E131" s="50"/>
      <c r="F131" s="50"/>
      <c r="G131" s="50"/>
      <c r="H131" s="37"/>
    </row>
    <row r="132" spans="1:8" x14ac:dyDescent="0.25">
      <c r="A132" s="45" t="s">
        <v>183</v>
      </c>
      <c r="B132" s="113">
        <v>93409691.455599993</v>
      </c>
      <c r="C132" s="114"/>
      <c r="D132" s="114"/>
      <c r="E132" s="114"/>
      <c r="F132" s="114"/>
      <c r="G132" s="114"/>
      <c r="H132" s="115"/>
    </row>
    <row r="133" spans="1:8" x14ac:dyDescent="0.25">
      <c r="A133" s="45" t="s">
        <v>184</v>
      </c>
      <c r="B133" s="113">
        <v>11.0418</v>
      </c>
      <c r="C133" s="114"/>
      <c r="D133" s="114"/>
      <c r="E133" s="114"/>
      <c r="F133" s="114"/>
      <c r="G133" s="114"/>
      <c r="H133" s="115"/>
    </row>
    <row r="134" spans="1:8" x14ac:dyDescent="0.25">
      <c r="A134" s="58"/>
      <c r="B134" s="58"/>
      <c r="C134" s="58"/>
      <c r="D134" s="58"/>
      <c r="E134" s="59"/>
      <c r="F134" s="60"/>
      <c r="G134" s="61"/>
      <c r="H134" s="61"/>
    </row>
    <row r="135" spans="1:8" x14ac:dyDescent="0.25">
      <c r="A135" s="62" t="s">
        <v>185</v>
      </c>
      <c r="H135" s="25"/>
    </row>
    <row r="136" spans="1:8" x14ac:dyDescent="0.25">
      <c r="A136" s="63" t="s">
        <v>186</v>
      </c>
      <c r="F136" s="25" t="s">
        <v>41</v>
      </c>
      <c r="H136" s="25"/>
    </row>
    <row r="137" spans="1:8" x14ac:dyDescent="0.25">
      <c r="F137" s="25"/>
      <c r="H137" s="25"/>
    </row>
    <row r="138" spans="1:8" x14ac:dyDescent="0.25">
      <c r="A138" s="63" t="s">
        <v>187</v>
      </c>
      <c r="F138" s="25" t="s">
        <v>41</v>
      </c>
      <c r="H138" s="25"/>
    </row>
    <row r="139" spans="1:8" x14ac:dyDescent="0.25">
      <c r="A139" s="62"/>
      <c r="F139" s="25"/>
      <c r="H139" s="25"/>
    </row>
    <row r="140" spans="1:8" x14ac:dyDescent="0.25">
      <c r="A140" s="63" t="s">
        <v>188</v>
      </c>
      <c r="F140" s="65">
        <v>10.892799999999999</v>
      </c>
      <c r="H140" s="25"/>
    </row>
    <row r="141" spans="1:8" x14ac:dyDescent="0.25">
      <c r="A141" s="63" t="s">
        <v>189</v>
      </c>
      <c r="F141" s="65">
        <v>11.0418</v>
      </c>
      <c r="H141" s="25"/>
    </row>
    <row r="142" spans="1:8" x14ac:dyDescent="0.25">
      <c r="F142" s="65"/>
      <c r="H142" s="25"/>
    </row>
    <row r="143" spans="1:8" x14ac:dyDescent="0.25">
      <c r="A143" s="63" t="s">
        <v>190</v>
      </c>
      <c r="F143" s="25" t="s">
        <v>41</v>
      </c>
      <c r="H143" s="25"/>
    </row>
    <row r="144" spans="1:8" x14ac:dyDescent="0.25">
      <c r="F144" s="25"/>
      <c r="H144" s="25"/>
    </row>
    <row r="145" spans="1:8" x14ac:dyDescent="0.25">
      <c r="A145" s="63" t="s">
        <v>191</v>
      </c>
      <c r="F145" s="25" t="s">
        <v>41</v>
      </c>
      <c r="H145" s="25"/>
    </row>
    <row r="146" spans="1:8" x14ac:dyDescent="0.25">
      <c r="A146" s="66"/>
      <c r="F146" s="25"/>
      <c r="H146" s="25"/>
    </row>
    <row r="147" spans="1:8" x14ac:dyDescent="0.25">
      <c r="A147" s="66"/>
      <c r="F147" s="25"/>
      <c r="H147" s="25"/>
    </row>
    <row r="148" spans="1:8" x14ac:dyDescent="0.25">
      <c r="H148" s="25"/>
    </row>
    <row r="149" spans="1:8" x14ac:dyDescent="0.25">
      <c r="H149" s="25"/>
    </row>
    <row r="150" spans="1:8" x14ac:dyDescent="0.25">
      <c r="H150" s="25"/>
    </row>
    <row r="151" spans="1:8" x14ac:dyDescent="0.25">
      <c r="H151" s="25"/>
    </row>
    <row r="152" spans="1:8" x14ac:dyDescent="0.25">
      <c r="H152" s="25"/>
    </row>
    <row r="153" spans="1:8" x14ac:dyDescent="0.25">
      <c r="H153" s="25"/>
    </row>
    <row r="154" spans="1:8" x14ac:dyDescent="0.25">
      <c r="H154" s="25"/>
    </row>
    <row r="155" spans="1:8" x14ac:dyDescent="0.25">
      <c r="H155" s="25"/>
    </row>
    <row r="156" spans="1:8" x14ac:dyDescent="0.25">
      <c r="H156" s="25"/>
    </row>
    <row r="157" spans="1:8" x14ac:dyDescent="0.25">
      <c r="H157" s="25"/>
    </row>
    <row r="158" spans="1:8" x14ac:dyDescent="0.25">
      <c r="H158" s="25"/>
    </row>
    <row r="159" spans="1:8" x14ac:dyDescent="0.25">
      <c r="H159" s="25"/>
    </row>
    <row r="160" spans="1:8" x14ac:dyDescent="0.25">
      <c r="H160" s="25"/>
    </row>
    <row r="161" spans="8:8" x14ac:dyDescent="0.25">
      <c r="H161" s="25"/>
    </row>
    <row r="162" spans="8:8" x14ac:dyDescent="0.25">
      <c r="H162" s="25"/>
    </row>
    <row r="163" spans="8:8" x14ac:dyDescent="0.25">
      <c r="H163" s="25"/>
    </row>
    <row r="164" spans="8:8" x14ac:dyDescent="0.25">
      <c r="H164" s="25"/>
    </row>
    <row r="165" spans="8:8" x14ac:dyDescent="0.25">
      <c r="H165" s="25"/>
    </row>
    <row r="166" spans="8:8" x14ac:dyDescent="0.25">
      <c r="H166" s="25"/>
    </row>
    <row r="167" spans="8:8" x14ac:dyDescent="0.25">
      <c r="H167" s="25"/>
    </row>
    <row r="168" spans="8:8" x14ac:dyDescent="0.25">
      <c r="H168" s="25"/>
    </row>
    <row r="169" spans="8:8" x14ac:dyDescent="0.25">
      <c r="H169" s="25"/>
    </row>
    <row r="170" spans="8:8" x14ac:dyDescent="0.25">
      <c r="H170" s="25"/>
    </row>
    <row r="171" spans="8:8" x14ac:dyDescent="0.25">
      <c r="H171" s="25"/>
    </row>
    <row r="172" spans="8:8" x14ac:dyDescent="0.25">
      <c r="H172" s="25"/>
    </row>
    <row r="173" spans="8:8" x14ac:dyDescent="0.25">
      <c r="H173" s="25"/>
    </row>
    <row r="174" spans="8:8" x14ac:dyDescent="0.25">
      <c r="H174" s="25"/>
    </row>
    <row r="175" spans="8:8" x14ac:dyDescent="0.25">
      <c r="H175" s="25"/>
    </row>
    <row r="176" spans="8:8" x14ac:dyDescent="0.25">
      <c r="H176" s="25"/>
    </row>
    <row r="177" spans="8:8" x14ac:dyDescent="0.25">
      <c r="H177" s="25"/>
    </row>
    <row r="178" spans="8:8" x14ac:dyDescent="0.25">
      <c r="H178" s="25"/>
    </row>
    <row r="179" spans="8:8" x14ac:dyDescent="0.25">
      <c r="H179" s="25"/>
    </row>
    <row r="180" spans="8:8" x14ac:dyDescent="0.25">
      <c r="H180" s="25"/>
    </row>
    <row r="181" spans="8:8" x14ac:dyDescent="0.25">
      <c r="H181" s="25"/>
    </row>
    <row r="182" spans="8:8" x14ac:dyDescent="0.25">
      <c r="H182" s="25"/>
    </row>
    <row r="183" spans="8:8" x14ac:dyDescent="0.25">
      <c r="H183" s="25"/>
    </row>
    <row r="184" spans="8:8" x14ac:dyDescent="0.25">
      <c r="H184" s="25"/>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sheetData>
  <mergeCells count="6">
    <mergeCell ref="A4:G4"/>
    <mergeCell ref="B132:H132"/>
    <mergeCell ref="B133:H133"/>
    <mergeCell ref="B100:H100"/>
    <mergeCell ref="B101:H101"/>
    <mergeCell ref="B102:H102"/>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74"/>
  <sheetViews>
    <sheetView showGridLines="0" workbookViewId="0"/>
  </sheetViews>
  <sheetFormatPr defaultColWidth="9.140625" defaultRowHeight="15" x14ac:dyDescent="0.25"/>
  <cols>
    <col min="1" max="1" width="46.28515625" style="63" customWidth="1"/>
    <col min="2" max="2" width="13.42578125" style="63" bestFit="1" customWidth="1"/>
    <col min="3" max="3" width="9.7109375" style="63" customWidth="1"/>
    <col min="4" max="4" width="36.7109375" style="63" bestFit="1" customWidth="1"/>
    <col min="5" max="5" width="10.7109375" style="64" bestFit="1" customWidth="1"/>
    <col min="6" max="6" width="13.42578125" style="64" bestFit="1" customWidth="1"/>
    <col min="7" max="7" width="9.7109375" style="25" customWidth="1"/>
    <col min="8" max="8" width="7.28515625" style="27" customWidth="1"/>
    <col min="9" max="16384" width="9.140625" style="27"/>
  </cols>
  <sheetData>
    <row r="1" spans="1:8" s="28" customFormat="1" x14ac:dyDescent="0.25">
      <c r="A1" s="1" t="s">
        <v>499</v>
      </c>
      <c r="B1" s="1"/>
      <c r="C1" s="1"/>
      <c r="D1" s="1"/>
      <c r="E1" s="25"/>
      <c r="F1" s="26"/>
      <c r="G1" s="26"/>
      <c r="H1" s="75"/>
    </row>
    <row r="2" spans="1:8" s="28" customFormat="1" ht="15" customHeight="1" x14ac:dyDescent="0.25">
      <c r="A2" s="1" t="s">
        <v>246</v>
      </c>
      <c r="B2" s="1"/>
      <c r="C2" s="1"/>
      <c r="D2" s="1"/>
      <c r="E2" s="26"/>
      <c r="F2" s="26"/>
      <c r="G2" s="26"/>
      <c r="H2" s="75"/>
    </row>
    <row r="3" spans="1:8" s="28" customFormat="1" ht="15" customHeight="1" x14ac:dyDescent="0.25">
      <c r="A3" s="1" t="s">
        <v>653</v>
      </c>
      <c r="B3" s="1"/>
      <c r="C3" s="1"/>
      <c r="D3" s="1"/>
      <c r="E3" s="25"/>
      <c r="F3" s="25"/>
      <c r="G3" s="26"/>
      <c r="H3" s="75"/>
    </row>
    <row r="4" spans="1:8" s="30" customFormat="1" x14ac:dyDescent="0.25">
      <c r="A4" s="108"/>
      <c r="B4" s="108"/>
      <c r="C4" s="108"/>
      <c r="D4" s="108"/>
      <c r="E4" s="108"/>
      <c r="F4" s="108"/>
      <c r="G4" s="108"/>
      <c r="H4" s="29"/>
    </row>
    <row r="5" spans="1:8" s="28" customFormat="1" ht="30" x14ac:dyDescent="0.25">
      <c r="A5" s="31" t="s">
        <v>116</v>
      </c>
      <c r="B5" s="31" t="s">
        <v>117</v>
      </c>
      <c r="C5" s="31" t="s">
        <v>118</v>
      </c>
      <c r="D5" s="31" t="s">
        <v>119</v>
      </c>
      <c r="E5" s="32" t="s">
        <v>0</v>
      </c>
      <c r="F5" s="32" t="s">
        <v>120</v>
      </c>
      <c r="G5" s="32" t="s">
        <v>1</v>
      </c>
      <c r="H5" s="31" t="s">
        <v>42</v>
      </c>
    </row>
    <row r="6" spans="1:8" s="28" customFormat="1" x14ac:dyDescent="0.25">
      <c r="A6" s="76" t="s">
        <v>193</v>
      </c>
      <c r="B6" s="76"/>
      <c r="C6" s="76"/>
      <c r="D6" s="76"/>
      <c r="E6" s="81"/>
      <c r="F6" s="48"/>
      <c r="G6" s="82"/>
      <c r="H6" s="71"/>
    </row>
    <row r="7" spans="1:8" s="28" customFormat="1" x14ac:dyDescent="0.25">
      <c r="A7" s="70" t="s">
        <v>194</v>
      </c>
      <c r="B7" s="70"/>
      <c r="C7" s="70"/>
      <c r="D7" s="70"/>
      <c r="E7" s="82"/>
      <c r="F7" s="48"/>
      <c r="G7" s="82"/>
      <c r="H7" s="71"/>
    </row>
    <row r="8" spans="1:8" s="28" customFormat="1" ht="45" x14ac:dyDescent="0.25">
      <c r="A8" s="91" t="s">
        <v>375</v>
      </c>
      <c r="B8" s="91" t="s">
        <v>376</v>
      </c>
      <c r="C8" s="93" t="s">
        <v>165</v>
      </c>
      <c r="D8" s="91" t="s">
        <v>166</v>
      </c>
      <c r="E8" s="42">
        <v>3</v>
      </c>
      <c r="F8" s="42">
        <v>3004968.09</v>
      </c>
      <c r="G8" s="42">
        <v>29.115113305781598</v>
      </c>
      <c r="H8" s="37" t="s">
        <v>377</v>
      </c>
    </row>
    <row r="9" spans="1:8" s="28" customFormat="1" ht="45" x14ac:dyDescent="0.25">
      <c r="A9" s="91" t="s">
        <v>542</v>
      </c>
      <c r="B9" s="91" t="s">
        <v>543</v>
      </c>
      <c r="C9" s="93" t="s">
        <v>165</v>
      </c>
      <c r="D9" s="91" t="s">
        <v>166</v>
      </c>
      <c r="E9" s="42">
        <v>2</v>
      </c>
      <c r="F9" s="42">
        <v>2026411.67</v>
      </c>
      <c r="G9" s="42">
        <v>19.63388748537696</v>
      </c>
      <c r="H9" s="37" t="s">
        <v>377</v>
      </c>
    </row>
    <row r="10" spans="1:8" s="28" customFormat="1" x14ac:dyDescent="0.25">
      <c r="A10" s="31"/>
      <c r="B10" s="31"/>
      <c r="C10" s="31"/>
      <c r="D10" s="31"/>
      <c r="E10" s="32"/>
      <c r="F10" s="32"/>
      <c r="G10" s="32"/>
      <c r="H10" s="31"/>
    </row>
    <row r="11" spans="1:8" s="101" customFormat="1" x14ac:dyDescent="0.2">
      <c r="A11" s="38" t="s">
        <v>574</v>
      </c>
      <c r="B11" s="102"/>
      <c r="C11" s="103"/>
      <c r="D11" s="104"/>
      <c r="E11" s="105"/>
      <c r="F11" s="106"/>
      <c r="G11" s="106"/>
      <c r="H11" s="103"/>
    </row>
    <row r="12" spans="1:8" s="101" customFormat="1" ht="30" x14ac:dyDescent="0.2">
      <c r="A12" s="102" t="s">
        <v>598</v>
      </c>
      <c r="B12" s="102" t="s">
        <v>576</v>
      </c>
      <c r="C12" s="103" t="s">
        <v>153</v>
      </c>
      <c r="D12" s="104" t="s">
        <v>154</v>
      </c>
      <c r="E12" s="105">
        <v>4940</v>
      </c>
      <c r="F12" s="106">
        <v>477648.6</v>
      </c>
      <c r="G12" s="106">
        <v>4.6279337060607366</v>
      </c>
      <c r="H12" s="103"/>
    </row>
    <row r="13" spans="1:8" s="101" customFormat="1" x14ac:dyDescent="0.2">
      <c r="A13" s="102" t="s">
        <v>597</v>
      </c>
      <c r="B13" s="102" t="s">
        <v>575</v>
      </c>
      <c r="C13" s="103" t="s">
        <v>153</v>
      </c>
      <c r="D13" s="104" t="s">
        <v>154</v>
      </c>
      <c r="E13" s="105">
        <v>3670</v>
      </c>
      <c r="F13" s="106">
        <v>475191.6</v>
      </c>
      <c r="G13" s="106">
        <v>4.6041278514726747</v>
      </c>
      <c r="H13" s="103"/>
    </row>
    <row r="14" spans="1:8" s="28" customFormat="1" x14ac:dyDescent="0.25">
      <c r="A14" s="31"/>
      <c r="B14" s="31"/>
      <c r="C14" s="31"/>
      <c r="D14" s="31"/>
      <c r="E14" s="32"/>
      <c r="F14" s="32"/>
      <c r="G14" s="32"/>
      <c r="H14" s="31"/>
    </row>
    <row r="15" spans="1:8" s="28" customFormat="1" x14ac:dyDescent="0.25">
      <c r="A15" s="38" t="s">
        <v>577</v>
      </c>
      <c r="B15" s="102"/>
      <c r="C15" s="103"/>
      <c r="D15" s="104"/>
      <c r="E15" s="105"/>
      <c r="F15" s="106"/>
      <c r="G15" s="106"/>
      <c r="H15" s="31"/>
    </row>
    <row r="16" spans="1:8" s="28" customFormat="1" ht="30" x14ac:dyDescent="0.25">
      <c r="A16" s="102" t="s">
        <v>599</v>
      </c>
      <c r="B16" s="102" t="s">
        <v>578</v>
      </c>
      <c r="C16" s="103" t="s">
        <v>173</v>
      </c>
      <c r="D16" s="104" t="s">
        <v>174</v>
      </c>
      <c r="E16" s="105">
        <v>1600</v>
      </c>
      <c r="F16" s="106">
        <v>517264</v>
      </c>
      <c r="G16" s="106">
        <v>5.011767019796145</v>
      </c>
      <c r="H16" s="31"/>
    </row>
    <row r="17" spans="1:8" s="28" customFormat="1" x14ac:dyDescent="0.25">
      <c r="A17" s="31"/>
      <c r="B17" s="31"/>
      <c r="C17" s="31"/>
      <c r="D17" s="31"/>
      <c r="E17" s="32"/>
      <c r="F17" s="32"/>
      <c r="G17" s="32"/>
      <c r="H17" s="31"/>
    </row>
    <row r="18" spans="1:8" s="28" customFormat="1" x14ac:dyDescent="0.25">
      <c r="A18" s="38" t="s">
        <v>177</v>
      </c>
      <c r="B18" s="40"/>
      <c r="C18" s="37"/>
      <c r="D18" s="71"/>
      <c r="E18" s="41"/>
      <c r="F18" s="42"/>
      <c r="G18" s="42"/>
      <c r="H18" s="37"/>
    </row>
    <row r="19" spans="1:8" s="28" customFormat="1" x14ac:dyDescent="0.25">
      <c r="A19" s="40" t="s">
        <v>178</v>
      </c>
      <c r="B19" s="40"/>
      <c r="C19" s="37"/>
      <c r="D19" s="71"/>
      <c r="E19" s="41"/>
      <c r="F19" s="42"/>
      <c r="G19" s="42"/>
      <c r="H19" s="37"/>
    </row>
    <row r="20" spans="1:8" s="28" customFormat="1" ht="30" x14ac:dyDescent="0.25">
      <c r="A20" s="89" t="s">
        <v>286</v>
      </c>
      <c r="B20" s="40" t="s">
        <v>552</v>
      </c>
      <c r="C20" s="37" t="s">
        <v>179</v>
      </c>
      <c r="D20" s="71" t="s">
        <v>180</v>
      </c>
      <c r="E20" s="41">
        <v>2951.192</v>
      </c>
      <c r="F20" s="42">
        <v>3674458.33</v>
      </c>
      <c r="G20" s="42">
        <v>35.601799224205088</v>
      </c>
      <c r="H20" s="37"/>
    </row>
    <row r="21" spans="1:8" s="28" customFormat="1" x14ac:dyDescent="0.25">
      <c r="A21" s="40"/>
      <c r="B21" s="40"/>
      <c r="C21" s="37"/>
      <c r="D21" s="37"/>
      <c r="E21" s="41"/>
      <c r="F21" s="42"/>
      <c r="G21" s="42"/>
      <c r="H21" s="37"/>
    </row>
    <row r="22" spans="1:8" s="28" customFormat="1" x14ac:dyDescent="0.25">
      <c r="A22" s="90" t="s">
        <v>364</v>
      </c>
      <c r="B22" s="40"/>
      <c r="C22" s="40"/>
      <c r="D22" s="40"/>
      <c r="E22" s="41"/>
      <c r="F22" s="42">
        <v>145048.25</v>
      </c>
      <c r="G22" s="42">
        <v>1.4053714073068029</v>
      </c>
      <c r="H22" s="37"/>
    </row>
    <row r="23" spans="1:8" s="28" customFormat="1" x14ac:dyDescent="0.25">
      <c r="A23" s="31" t="s">
        <v>182</v>
      </c>
      <c r="B23" s="31"/>
      <c r="C23" s="31"/>
      <c r="D23" s="31"/>
      <c r="E23" s="36">
        <f>SUM(E6:E22)</f>
        <v>13166.191999999999</v>
      </c>
      <c r="F23" s="36">
        <f>SUM(F6:F22)</f>
        <v>10320990.539999999</v>
      </c>
      <c r="G23" s="36">
        <f>SUM(G6:G22)</f>
        <v>100</v>
      </c>
      <c r="H23" s="37"/>
    </row>
    <row r="24" spans="1:8" s="28" customFormat="1" x14ac:dyDescent="0.25">
      <c r="A24" s="49"/>
      <c r="B24" s="49"/>
      <c r="C24" s="49"/>
      <c r="D24" s="49"/>
      <c r="E24" s="32"/>
      <c r="F24" s="35"/>
      <c r="G24" s="32"/>
      <c r="H24" s="37"/>
    </row>
    <row r="25" spans="1:8" s="28" customFormat="1" x14ac:dyDescent="0.25">
      <c r="A25" s="45" t="s">
        <v>39</v>
      </c>
      <c r="B25" s="110">
        <v>1.64</v>
      </c>
      <c r="C25" s="111"/>
      <c r="D25" s="111"/>
      <c r="E25" s="111"/>
      <c r="F25" s="111"/>
      <c r="G25" s="111"/>
      <c r="H25" s="112"/>
    </row>
    <row r="26" spans="1:8" s="28" customFormat="1" x14ac:dyDescent="0.25">
      <c r="A26" s="45" t="s">
        <v>215</v>
      </c>
      <c r="B26" s="110">
        <v>1.45</v>
      </c>
      <c r="C26" s="111"/>
      <c r="D26" s="111"/>
      <c r="E26" s="111"/>
      <c r="F26" s="111"/>
      <c r="G26" s="111"/>
      <c r="H26" s="112"/>
    </row>
    <row r="27" spans="1:8" s="28" customFormat="1" ht="30" x14ac:dyDescent="0.25">
      <c r="A27" s="38" t="s">
        <v>216</v>
      </c>
      <c r="B27" s="110">
        <v>7.89</v>
      </c>
      <c r="C27" s="111"/>
      <c r="D27" s="111"/>
      <c r="E27" s="111"/>
      <c r="F27" s="111"/>
      <c r="G27" s="111"/>
      <c r="H27" s="112"/>
    </row>
    <row r="28" spans="1:8" s="28" customFormat="1" x14ac:dyDescent="0.25">
      <c r="A28" s="49"/>
      <c r="B28" s="49"/>
      <c r="C28" s="49"/>
      <c r="D28" s="49"/>
      <c r="E28" s="32"/>
      <c r="F28" s="35"/>
      <c r="G28" s="32"/>
      <c r="H28" s="37"/>
    </row>
    <row r="29" spans="1:8" s="28" customFormat="1" x14ac:dyDescent="0.25">
      <c r="A29" s="51" t="s">
        <v>72</v>
      </c>
      <c r="B29" s="51"/>
      <c r="C29" s="51"/>
      <c r="D29" s="51"/>
      <c r="E29" s="52"/>
      <c r="F29" s="35"/>
      <c r="G29" s="32"/>
      <c r="H29" s="37"/>
    </row>
    <row r="30" spans="1:8" s="28" customFormat="1" x14ac:dyDescent="0.25">
      <c r="A30" s="40" t="s">
        <v>217</v>
      </c>
      <c r="B30" s="40"/>
      <c r="C30" s="40"/>
      <c r="D30" s="40"/>
      <c r="E30" s="41"/>
      <c r="F30" s="42">
        <v>0</v>
      </c>
      <c r="G30" s="42">
        <v>0</v>
      </c>
      <c r="H30" s="37"/>
    </row>
    <row r="31" spans="1:8" s="28" customFormat="1" x14ac:dyDescent="0.25">
      <c r="A31" s="49" t="s">
        <v>218</v>
      </c>
      <c r="B31" s="49"/>
      <c r="C31" s="49"/>
      <c r="D31" s="49"/>
      <c r="E31" s="50"/>
      <c r="F31" s="42">
        <v>0</v>
      </c>
      <c r="G31" s="42">
        <v>0</v>
      </c>
      <c r="H31" s="37"/>
    </row>
    <row r="32" spans="1:8" s="28" customFormat="1" x14ac:dyDescent="0.25">
      <c r="A32" s="40" t="s">
        <v>241</v>
      </c>
      <c r="B32" s="49"/>
      <c r="C32" s="49"/>
      <c r="D32" s="49"/>
      <c r="E32" s="50"/>
      <c r="F32" s="42">
        <v>0</v>
      </c>
      <c r="G32" s="42">
        <v>0</v>
      </c>
      <c r="H32" s="37"/>
    </row>
    <row r="33" spans="1:8" s="28" customFormat="1" x14ac:dyDescent="0.25">
      <c r="A33" s="49" t="s">
        <v>73</v>
      </c>
      <c r="B33" s="49"/>
      <c r="C33" s="49"/>
      <c r="D33" s="49"/>
      <c r="E33" s="50"/>
      <c r="F33" s="42">
        <v>0</v>
      </c>
      <c r="G33" s="42">
        <v>0</v>
      </c>
      <c r="H33" s="37"/>
    </row>
    <row r="34" spans="1:8" s="28" customFormat="1" x14ac:dyDescent="0.25">
      <c r="A34" s="49" t="s">
        <v>219</v>
      </c>
      <c r="B34" s="49"/>
      <c r="C34" s="49"/>
      <c r="D34" s="49"/>
      <c r="E34" s="50"/>
      <c r="F34" s="42">
        <v>0</v>
      </c>
      <c r="G34" s="42">
        <v>0</v>
      </c>
      <c r="H34" s="37"/>
    </row>
    <row r="35" spans="1:8" s="28" customFormat="1" x14ac:dyDescent="0.25">
      <c r="A35" s="49" t="s">
        <v>220</v>
      </c>
      <c r="B35" s="49"/>
      <c r="C35" s="49"/>
      <c r="D35" s="49"/>
      <c r="E35" s="50"/>
      <c r="F35" s="42">
        <v>5031379.76</v>
      </c>
      <c r="G35" s="42">
        <v>48.749000791158558</v>
      </c>
      <c r="H35" s="37"/>
    </row>
    <row r="36" spans="1:8" s="28" customFormat="1" x14ac:dyDescent="0.25">
      <c r="A36" s="49" t="s">
        <v>221</v>
      </c>
      <c r="B36" s="49"/>
      <c r="C36" s="49"/>
      <c r="D36" s="49"/>
      <c r="E36" s="50"/>
      <c r="F36" s="42">
        <v>0</v>
      </c>
      <c r="G36" s="42">
        <v>0</v>
      </c>
      <c r="H36" s="37"/>
    </row>
    <row r="37" spans="1:8" s="28" customFormat="1" x14ac:dyDescent="0.25">
      <c r="A37" s="49" t="s">
        <v>222</v>
      </c>
      <c r="B37" s="49"/>
      <c r="C37" s="49"/>
      <c r="D37" s="49"/>
      <c r="E37" s="50"/>
      <c r="F37" s="42">
        <v>0</v>
      </c>
      <c r="G37" s="42">
        <v>0</v>
      </c>
      <c r="H37" s="37"/>
    </row>
    <row r="38" spans="1:8" s="28" customFormat="1" x14ac:dyDescent="0.25">
      <c r="A38" s="49" t="s">
        <v>223</v>
      </c>
      <c r="B38" s="49"/>
      <c r="C38" s="49"/>
      <c r="D38" s="49"/>
      <c r="E38" s="50"/>
      <c r="F38" s="42">
        <v>0</v>
      </c>
      <c r="G38" s="42">
        <v>0</v>
      </c>
      <c r="H38" s="37"/>
    </row>
    <row r="39" spans="1:8" s="28" customFormat="1" x14ac:dyDescent="0.25">
      <c r="A39" s="49" t="s">
        <v>224</v>
      </c>
      <c r="B39" s="49"/>
      <c r="C39" s="49"/>
      <c r="D39" s="49"/>
      <c r="E39" s="50"/>
      <c r="F39" s="42">
        <v>0</v>
      </c>
      <c r="G39" s="42">
        <v>0</v>
      </c>
      <c r="H39" s="37"/>
    </row>
    <row r="40" spans="1:8" s="28" customFormat="1" x14ac:dyDescent="0.25">
      <c r="A40" s="49" t="s">
        <v>225</v>
      </c>
      <c r="B40" s="49"/>
      <c r="C40" s="49"/>
      <c r="D40" s="49"/>
      <c r="E40" s="50"/>
      <c r="F40" s="42">
        <v>0</v>
      </c>
      <c r="G40" s="42">
        <v>0</v>
      </c>
      <c r="H40" s="37"/>
    </row>
    <row r="41" spans="1:8" s="28" customFormat="1" x14ac:dyDescent="0.25">
      <c r="A41" s="49" t="s">
        <v>226</v>
      </c>
      <c r="B41" s="49"/>
      <c r="C41" s="49"/>
      <c r="D41" s="49"/>
      <c r="E41" s="50"/>
      <c r="F41" s="42">
        <v>0</v>
      </c>
      <c r="G41" s="42">
        <v>0</v>
      </c>
      <c r="H41" s="37"/>
    </row>
    <row r="42" spans="1:8" s="28" customFormat="1" x14ac:dyDescent="0.25">
      <c r="A42" s="49" t="s">
        <v>227</v>
      </c>
      <c r="B42" s="49"/>
      <c r="C42" s="49"/>
      <c r="D42" s="49"/>
      <c r="E42" s="50"/>
      <c r="F42" s="42">
        <v>0</v>
      </c>
      <c r="G42" s="42">
        <v>0</v>
      </c>
      <c r="H42" s="37"/>
    </row>
    <row r="43" spans="1:8" s="28" customFormat="1" x14ac:dyDescent="0.25">
      <c r="A43" s="49" t="s">
        <v>228</v>
      </c>
      <c r="B43" s="49"/>
      <c r="C43" s="49"/>
      <c r="D43" s="49"/>
      <c r="E43" s="50"/>
      <c r="F43" s="42">
        <v>0</v>
      </c>
      <c r="G43" s="42">
        <v>0</v>
      </c>
      <c r="H43" s="37"/>
    </row>
    <row r="44" spans="1:8" s="28" customFormat="1" x14ac:dyDescent="0.25">
      <c r="A44" s="49" t="s">
        <v>245</v>
      </c>
      <c r="B44" s="49"/>
      <c r="C44" s="49"/>
      <c r="D44" s="49"/>
      <c r="E44" s="50"/>
      <c r="F44" s="42">
        <v>0</v>
      </c>
      <c r="G44" s="42">
        <v>0</v>
      </c>
      <c r="H44" s="37"/>
    </row>
    <row r="45" spans="1:8" s="28" customFormat="1" x14ac:dyDescent="0.25">
      <c r="A45" s="49" t="s">
        <v>231</v>
      </c>
      <c r="B45" s="49"/>
      <c r="C45" s="49"/>
      <c r="D45" s="49"/>
      <c r="E45" s="50"/>
      <c r="F45" s="42"/>
      <c r="G45" s="42"/>
      <c r="H45" s="37"/>
    </row>
    <row r="46" spans="1:8" s="28" customFormat="1" x14ac:dyDescent="0.25">
      <c r="A46" s="53" t="s">
        <v>37</v>
      </c>
      <c r="B46" s="54"/>
      <c r="C46" s="54"/>
      <c r="D46" s="54"/>
      <c r="E46" s="50"/>
      <c r="F46" s="36">
        <f>SUM(F30:F45)</f>
        <v>5031379.76</v>
      </c>
      <c r="G46" s="36">
        <f>SUM(G30:G45)</f>
        <v>48.749000791158558</v>
      </c>
      <c r="H46" s="37"/>
    </row>
    <row r="47" spans="1:8" s="28" customFormat="1" x14ac:dyDescent="0.25">
      <c r="A47" s="53"/>
      <c r="B47" s="54"/>
      <c r="C47" s="54"/>
      <c r="D47" s="54"/>
      <c r="E47" s="50"/>
      <c r="F47" s="42"/>
      <c r="G47" s="36"/>
      <c r="H47" s="37"/>
    </row>
    <row r="48" spans="1:8" s="28" customFormat="1" x14ac:dyDescent="0.25">
      <c r="A48" s="55" t="s">
        <v>232</v>
      </c>
      <c r="B48" s="56"/>
      <c r="C48" s="56"/>
      <c r="D48" s="56"/>
      <c r="E48" s="50"/>
      <c r="F48" s="42">
        <v>0</v>
      </c>
      <c r="G48" s="42">
        <v>0</v>
      </c>
      <c r="H48" s="37"/>
    </row>
    <row r="49" spans="1:8" s="28" customFormat="1" x14ac:dyDescent="0.25">
      <c r="A49" s="55" t="s">
        <v>40</v>
      </c>
      <c r="B49" s="56"/>
      <c r="C49" s="56"/>
      <c r="D49" s="56"/>
      <c r="E49" s="50"/>
      <c r="F49" s="42">
        <v>0</v>
      </c>
      <c r="G49" s="42">
        <v>0</v>
      </c>
      <c r="H49" s="37"/>
    </row>
    <row r="50" spans="1:8" s="28" customFormat="1" x14ac:dyDescent="0.25">
      <c r="A50" s="55" t="s">
        <v>574</v>
      </c>
      <c r="B50" s="56"/>
      <c r="C50" s="56"/>
      <c r="D50" s="56"/>
      <c r="E50" s="50"/>
      <c r="F50" s="42">
        <v>952840.2</v>
      </c>
      <c r="G50" s="42">
        <v>9.2320615575334113</v>
      </c>
      <c r="H50" s="37"/>
    </row>
    <row r="51" spans="1:8" s="28" customFormat="1" x14ac:dyDescent="0.25">
      <c r="A51" s="55" t="s">
        <v>577</v>
      </c>
      <c r="B51" s="56"/>
      <c r="C51" s="56"/>
      <c r="D51" s="56"/>
      <c r="E51" s="50"/>
      <c r="F51" s="42">
        <v>517264</v>
      </c>
      <c r="G51" s="42">
        <v>5.011767019796145</v>
      </c>
      <c r="H51" s="37"/>
    </row>
    <row r="52" spans="1:8" s="28" customFormat="1" x14ac:dyDescent="0.25">
      <c r="A52" s="55" t="s">
        <v>233</v>
      </c>
      <c r="B52" s="56"/>
      <c r="C52" s="56"/>
      <c r="D52" s="56"/>
      <c r="E52" s="50"/>
      <c r="F52" s="42">
        <v>0</v>
      </c>
      <c r="G52" s="42">
        <v>0</v>
      </c>
      <c r="H52" s="37"/>
    </row>
    <row r="53" spans="1:8" s="28" customFormat="1" x14ac:dyDescent="0.25">
      <c r="A53" s="55" t="s">
        <v>234</v>
      </c>
      <c r="B53" s="56"/>
      <c r="C53" s="56"/>
      <c r="D53" s="56"/>
      <c r="E53" s="50"/>
      <c r="F53" s="42">
        <v>3674458.33</v>
      </c>
      <c r="G53" s="42">
        <v>35.601799224205088</v>
      </c>
      <c r="H53" s="37"/>
    </row>
    <row r="54" spans="1:8" s="28" customFormat="1" x14ac:dyDescent="0.25">
      <c r="A54" s="49" t="s">
        <v>235</v>
      </c>
      <c r="B54" s="56"/>
      <c r="C54" s="56"/>
      <c r="D54" s="56"/>
      <c r="E54" s="50"/>
      <c r="F54" s="42">
        <v>145048.25</v>
      </c>
      <c r="G54" s="42">
        <v>1.4053714073068029</v>
      </c>
      <c r="H54" s="37"/>
    </row>
    <row r="55" spans="1:8" s="28" customFormat="1" x14ac:dyDescent="0.25">
      <c r="A55" s="49" t="s">
        <v>236</v>
      </c>
      <c r="B55" s="56"/>
      <c r="C55" s="56"/>
      <c r="D55" s="56"/>
      <c r="E55" s="50"/>
      <c r="F55" s="42">
        <v>0</v>
      </c>
      <c r="G55" s="42">
        <v>0</v>
      </c>
      <c r="H55" s="37"/>
    </row>
    <row r="56" spans="1:8" s="28" customFormat="1" x14ac:dyDescent="0.25">
      <c r="A56" s="49" t="s">
        <v>237</v>
      </c>
      <c r="B56" s="49"/>
      <c r="C56" s="49"/>
      <c r="D56" s="49"/>
      <c r="E56" s="50"/>
      <c r="F56" s="42">
        <v>0</v>
      </c>
      <c r="G56" s="42">
        <v>0</v>
      </c>
      <c r="H56" s="37"/>
    </row>
    <row r="57" spans="1:8" s="28" customFormat="1" x14ac:dyDescent="0.25">
      <c r="A57" s="53" t="s">
        <v>38</v>
      </c>
      <c r="B57" s="49"/>
      <c r="C57" s="49"/>
      <c r="D57" s="49"/>
      <c r="E57" s="50"/>
      <c r="F57" s="57">
        <f>SUM(F46:F56)</f>
        <v>10320990.539999999</v>
      </c>
      <c r="G57" s="57">
        <f>SUM(G46:G56)</f>
        <v>100</v>
      </c>
      <c r="H57" s="37"/>
    </row>
    <row r="58" spans="1:8" s="28" customFormat="1" x14ac:dyDescent="0.25">
      <c r="A58" s="49"/>
      <c r="B58" s="94"/>
      <c r="C58" s="95"/>
      <c r="D58" s="95"/>
      <c r="E58" s="96"/>
      <c r="F58" s="97"/>
      <c r="G58" s="96"/>
      <c r="H58" s="98"/>
    </row>
    <row r="59" spans="1:8" x14ac:dyDescent="0.25">
      <c r="A59" s="45" t="s">
        <v>183</v>
      </c>
      <c r="B59" s="113">
        <v>939333.20149999997</v>
      </c>
      <c r="C59" s="114"/>
      <c r="D59" s="114"/>
      <c r="E59" s="114"/>
      <c r="F59" s="114"/>
      <c r="G59" s="114"/>
      <c r="H59" s="115"/>
    </row>
    <row r="60" spans="1:8" x14ac:dyDescent="0.25">
      <c r="A60" s="45" t="s">
        <v>184</v>
      </c>
      <c r="B60" s="113">
        <v>10.9876</v>
      </c>
      <c r="C60" s="114"/>
      <c r="D60" s="114"/>
      <c r="E60" s="114"/>
      <c r="F60" s="114"/>
      <c r="G60" s="114"/>
      <c r="H60" s="115"/>
    </row>
    <row r="61" spans="1:8" x14ac:dyDescent="0.25">
      <c r="A61" s="58"/>
      <c r="B61" s="58"/>
      <c r="C61" s="58"/>
      <c r="D61" s="58"/>
      <c r="E61" s="59"/>
      <c r="F61" s="60"/>
      <c r="G61" s="61"/>
    </row>
    <row r="62" spans="1:8" x14ac:dyDescent="0.25">
      <c r="A62" s="62" t="s">
        <v>185</v>
      </c>
    </row>
    <row r="63" spans="1:8" x14ac:dyDescent="0.25">
      <c r="A63" s="63" t="s">
        <v>186</v>
      </c>
      <c r="F63" s="25" t="s">
        <v>41</v>
      </c>
    </row>
    <row r="64" spans="1:8" x14ac:dyDescent="0.25">
      <c r="F64" s="25"/>
    </row>
    <row r="65" spans="1:6" x14ac:dyDescent="0.25">
      <c r="A65" s="63" t="s">
        <v>187</v>
      </c>
      <c r="F65" s="25" t="s">
        <v>41</v>
      </c>
    </row>
    <row r="66" spans="1:6" x14ac:dyDescent="0.25">
      <c r="A66" s="62"/>
      <c r="F66" s="25"/>
    </row>
    <row r="67" spans="1:6" x14ac:dyDescent="0.25">
      <c r="A67" s="63" t="s">
        <v>188</v>
      </c>
      <c r="F67" s="65">
        <v>10.878</v>
      </c>
    </row>
    <row r="68" spans="1:6" x14ac:dyDescent="0.25">
      <c r="A68" s="63" t="s">
        <v>189</v>
      </c>
      <c r="F68" s="65">
        <v>10.9876</v>
      </c>
    </row>
    <row r="69" spans="1:6" x14ac:dyDescent="0.25">
      <c r="F69" s="65"/>
    </row>
    <row r="70" spans="1:6" x14ac:dyDescent="0.25">
      <c r="A70" s="63" t="s">
        <v>190</v>
      </c>
      <c r="F70" s="25" t="s">
        <v>41</v>
      </c>
    </row>
    <row r="71" spans="1:6" x14ac:dyDescent="0.25">
      <c r="F71" s="25"/>
    </row>
    <row r="72" spans="1:6" x14ac:dyDescent="0.25">
      <c r="A72" s="63" t="s">
        <v>191</v>
      </c>
      <c r="F72" s="25" t="s">
        <v>41</v>
      </c>
    </row>
    <row r="73" spans="1:6" x14ac:dyDescent="0.25">
      <c r="F73" s="25"/>
    </row>
    <row r="74" spans="1:6" x14ac:dyDescent="0.25">
      <c r="F74" s="25"/>
    </row>
  </sheetData>
  <mergeCells count="6">
    <mergeCell ref="A4:G4"/>
    <mergeCell ref="B59:H59"/>
    <mergeCell ref="B60:H60"/>
    <mergeCell ref="B25:H25"/>
    <mergeCell ref="B26:H26"/>
    <mergeCell ref="B27:H27"/>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79"/>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10.7109375" style="64" bestFit="1" customWidth="1"/>
    <col min="6" max="6" width="14.28515625" style="64" bestFit="1" customWidth="1"/>
    <col min="7" max="7" width="9.7109375" style="25" customWidth="1"/>
    <col min="8" max="16384" width="9.140625" style="27"/>
  </cols>
  <sheetData>
    <row r="1" spans="1:7" s="28" customFormat="1" x14ac:dyDescent="0.25">
      <c r="A1" s="1" t="s">
        <v>499</v>
      </c>
      <c r="B1" s="1"/>
      <c r="C1" s="68"/>
      <c r="D1" s="68"/>
      <c r="E1" s="25"/>
      <c r="F1" s="26"/>
      <c r="G1" s="26"/>
    </row>
    <row r="2" spans="1:7" s="28" customFormat="1" x14ac:dyDescent="0.25">
      <c r="A2" s="1" t="s">
        <v>247</v>
      </c>
      <c r="B2" s="1"/>
      <c r="C2" s="68"/>
      <c r="D2" s="68"/>
      <c r="E2" s="26"/>
      <c r="F2" s="26"/>
      <c r="G2" s="26"/>
    </row>
    <row r="3" spans="1:7" s="28" customFormat="1" x14ac:dyDescent="0.25">
      <c r="A3" s="1" t="s">
        <v>653</v>
      </c>
      <c r="B3" s="1"/>
      <c r="C3" s="68"/>
      <c r="D3" s="68"/>
      <c r="E3" s="25"/>
      <c r="F3" s="25"/>
      <c r="G3" s="26"/>
    </row>
    <row r="4" spans="1:7" s="30" customFormat="1" x14ac:dyDescent="0.25">
      <c r="A4" s="108"/>
      <c r="B4" s="108"/>
      <c r="C4" s="108"/>
      <c r="D4" s="108"/>
      <c r="E4" s="108"/>
      <c r="F4" s="108"/>
      <c r="G4" s="108"/>
    </row>
    <row r="5" spans="1:7" s="28" customFormat="1" ht="30" x14ac:dyDescent="0.25">
      <c r="A5" s="31" t="s">
        <v>116</v>
      </c>
      <c r="B5" s="31" t="s">
        <v>117</v>
      </c>
      <c r="C5" s="31" t="s">
        <v>118</v>
      </c>
      <c r="D5" s="31" t="s">
        <v>119</v>
      </c>
      <c r="E5" s="32" t="s">
        <v>0</v>
      </c>
      <c r="F5" s="32" t="s">
        <v>120</v>
      </c>
      <c r="G5" s="32" t="s">
        <v>1</v>
      </c>
    </row>
    <row r="6" spans="1:7" s="28" customFormat="1" x14ac:dyDescent="0.25">
      <c r="A6" s="33" t="s">
        <v>121</v>
      </c>
      <c r="B6" s="33"/>
      <c r="C6" s="69"/>
      <c r="D6" s="69"/>
      <c r="E6" s="34"/>
      <c r="F6" s="35"/>
      <c r="G6" s="32"/>
    </row>
    <row r="7" spans="1:7" s="28" customFormat="1" x14ac:dyDescent="0.25">
      <c r="A7" s="38" t="s">
        <v>122</v>
      </c>
      <c r="B7" s="38"/>
      <c r="C7" s="31"/>
      <c r="D7" s="70"/>
      <c r="E7" s="39"/>
      <c r="F7" s="35"/>
      <c r="G7" s="32"/>
    </row>
    <row r="8" spans="1:7" s="28" customFormat="1" x14ac:dyDescent="0.25">
      <c r="A8" s="40" t="s">
        <v>251</v>
      </c>
      <c r="B8" s="40" t="s">
        <v>22</v>
      </c>
      <c r="C8" s="37" t="s">
        <v>123</v>
      </c>
      <c r="D8" s="71" t="s">
        <v>124</v>
      </c>
      <c r="E8" s="41">
        <v>5505</v>
      </c>
      <c r="F8" s="42">
        <v>2069880</v>
      </c>
      <c r="G8" s="42">
        <v>1.8824989881690717</v>
      </c>
    </row>
    <row r="9" spans="1:7" s="28" customFormat="1" x14ac:dyDescent="0.25">
      <c r="A9" s="40" t="s">
        <v>252</v>
      </c>
      <c r="B9" s="40" t="s">
        <v>36</v>
      </c>
      <c r="C9" s="37" t="s">
        <v>125</v>
      </c>
      <c r="D9" s="71" t="s">
        <v>126</v>
      </c>
      <c r="E9" s="41">
        <v>614</v>
      </c>
      <c r="F9" s="42">
        <v>667295.19999999995</v>
      </c>
      <c r="G9" s="42">
        <v>0.6068866498589669</v>
      </c>
    </row>
    <row r="10" spans="1:7" s="28" customFormat="1" x14ac:dyDescent="0.25">
      <c r="A10" s="40" t="s">
        <v>253</v>
      </c>
      <c r="B10" s="40" t="s">
        <v>14</v>
      </c>
      <c r="C10" s="37" t="s">
        <v>127</v>
      </c>
      <c r="D10" s="71" t="s">
        <v>128</v>
      </c>
      <c r="E10" s="41">
        <v>6968</v>
      </c>
      <c r="F10" s="42">
        <v>3219912.8</v>
      </c>
      <c r="G10" s="42">
        <v>2.9284222215745079</v>
      </c>
    </row>
    <row r="11" spans="1:7" s="28" customFormat="1" x14ac:dyDescent="0.25">
      <c r="A11" s="40" t="s">
        <v>254</v>
      </c>
      <c r="B11" s="40" t="s">
        <v>33</v>
      </c>
      <c r="C11" s="37" t="s">
        <v>129</v>
      </c>
      <c r="D11" s="71" t="s">
        <v>130</v>
      </c>
      <c r="E11" s="41">
        <v>3490</v>
      </c>
      <c r="F11" s="42">
        <v>9021475.5</v>
      </c>
      <c r="G11" s="42">
        <v>8.2047840940257757</v>
      </c>
    </row>
    <row r="12" spans="1:7" s="28" customFormat="1" x14ac:dyDescent="0.25">
      <c r="A12" s="40" t="s">
        <v>255</v>
      </c>
      <c r="B12" s="40" t="s">
        <v>24</v>
      </c>
      <c r="C12" s="37" t="s">
        <v>131</v>
      </c>
      <c r="D12" s="71" t="s">
        <v>132</v>
      </c>
      <c r="E12" s="41">
        <v>15</v>
      </c>
      <c r="F12" s="42">
        <v>51036</v>
      </c>
      <c r="G12" s="42">
        <v>4.6415839739596863E-2</v>
      </c>
    </row>
    <row r="13" spans="1:7" s="28" customFormat="1" x14ac:dyDescent="0.25">
      <c r="A13" s="40" t="s">
        <v>256</v>
      </c>
      <c r="B13" s="40" t="s">
        <v>26</v>
      </c>
      <c r="C13" s="37" t="s">
        <v>133</v>
      </c>
      <c r="D13" s="71" t="s">
        <v>134</v>
      </c>
      <c r="E13" s="41">
        <v>719</v>
      </c>
      <c r="F13" s="42">
        <v>1915380.05</v>
      </c>
      <c r="G13" s="42">
        <v>1.7419855286703705</v>
      </c>
    </row>
    <row r="14" spans="1:7" s="28" customFormat="1" ht="60" x14ac:dyDescent="0.25">
      <c r="A14" s="40" t="s">
        <v>257</v>
      </c>
      <c r="B14" s="40" t="s">
        <v>25</v>
      </c>
      <c r="C14" s="37" t="s">
        <v>135</v>
      </c>
      <c r="D14" s="71" t="s">
        <v>136</v>
      </c>
      <c r="E14" s="41">
        <v>2415</v>
      </c>
      <c r="F14" s="42">
        <v>1345638</v>
      </c>
      <c r="G14" s="42">
        <v>1.2238207883751007</v>
      </c>
    </row>
    <row r="15" spans="1:7" s="28" customFormat="1" x14ac:dyDescent="0.25">
      <c r="A15" s="40" t="s">
        <v>258</v>
      </c>
      <c r="B15" s="40" t="s">
        <v>12</v>
      </c>
      <c r="C15" s="37" t="s">
        <v>137</v>
      </c>
      <c r="D15" s="71" t="s">
        <v>138</v>
      </c>
      <c r="E15" s="41">
        <v>635</v>
      </c>
      <c r="F15" s="42">
        <v>1355598</v>
      </c>
      <c r="G15" s="42">
        <v>1.2328791347150643</v>
      </c>
    </row>
    <row r="16" spans="1:7" s="28" customFormat="1" ht="60" x14ac:dyDescent="0.25">
      <c r="A16" s="40" t="s">
        <v>259</v>
      </c>
      <c r="B16" s="40" t="s">
        <v>29</v>
      </c>
      <c r="C16" s="37" t="s">
        <v>139</v>
      </c>
      <c r="D16" s="71" t="s">
        <v>140</v>
      </c>
      <c r="E16" s="41">
        <v>1700</v>
      </c>
      <c r="F16" s="42">
        <v>2118710</v>
      </c>
      <c r="G16" s="42">
        <v>1.9269085315205201</v>
      </c>
    </row>
    <row r="17" spans="1:7" s="28" customFormat="1" ht="60" x14ac:dyDescent="0.25">
      <c r="A17" s="40" t="s">
        <v>260</v>
      </c>
      <c r="B17" s="40" t="s">
        <v>28</v>
      </c>
      <c r="C17" s="37" t="s">
        <v>139</v>
      </c>
      <c r="D17" s="71" t="s">
        <v>140</v>
      </c>
      <c r="E17" s="41">
        <v>1646</v>
      </c>
      <c r="F17" s="42">
        <v>2073054.7</v>
      </c>
      <c r="G17" s="42">
        <v>1.885386290591309</v>
      </c>
    </row>
    <row r="18" spans="1:7" s="28" customFormat="1" ht="60" x14ac:dyDescent="0.25">
      <c r="A18" s="40" t="s">
        <v>261</v>
      </c>
      <c r="B18" s="40" t="s">
        <v>27</v>
      </c>
      <c r="C18" s="37" t="s">
        <v>139</v>
      </c>
      <c r="D18" s="71" t="s">
        <v>140</v>
      </c>
      <c r="E18" s="41">
        <v>149</v>
      </c>
      <c r="F18" s="42">
        <v>581681.1</v>
      </c>
      <c r="G18" s="42">
        <v>0.52902297823403899</v>
      </c>
    </row>
    <row r="19" spans="1:7" s="28" customFormat="1" x14ac:dyDescent="0.25">
      <c r="A19" s="40" t="s">
        <v>262</v>
      </c>
      <c r="B19" s="40" t="s">
        <v>13</v>
      </c>
      <c r="C19" s="37" t="s">
        <v>141</v>
      </c>
      <c r="D19" s="71" t="s">
        <v>142</v>
      </c>
      <c r="E19" s="41">
        <v>346</v>
      </c>
      <c r="F19" s="42">
        <v>3634055.3</v>
      </c>
      <c r="G19" s="42">
        <v>3.3050734463835836</v>
      </c>
    </row>
    <row r="20" spans="1:7" s="28" customFormat="1" x14ac:dyDescent="0.25">
      <c r="A20" s="40" t="s">
        <v>465</v>
      </c>
      <c r="B20" s="40" t="s">
        <v>457</v>
      </c>
      <c r="C20" s="37" t="s">
        <v>141</v>
      </c>
      <c r="D20" s="71" t="s">
        <v>142</v>
      </c>
      <c r="E20" s="41">
        <v>4015</v>
      </c>
      <c r="F20" s="42">
        <v>2091413.5</v>
      </c>
      <c r="G20" s="42">
        <v>1.9020831147666228</v>
      </c>
    </row>
    <row r="21" spans="1:7" s="28" customFormat="1" ht="30" x14ac:dyDescent="0.25">
      <c r="A21" s="40" t="s">
        <v>263</v>
      </c>
      <c r="B21" s="40" t="s">
        <v>2</v>
      </c>
      <c r="C21" s="37" t="s">
        <v>143</v>
      </c>
      <c r="D21" s="71" t="s">
        <v>144</v>
      </c>
      <c r="E21" s="41">
        <v>1945</v>
      </c>
      <c r="F21" s="42">
        <v>1195883.25</v>
      </c>
      <c r="G21" s="42">
        <v>1.0876229578977241</v>
      </c>
    </row>
    <row r="22" spans="1:7" s="28" customFormat="1" ht="30" x14ac:dyDescent="0.25">
      <c r="A22" s="40" t="s">
        <v>264</v>
      </c>
      <c r="B22" s="40" t="s">
        <v>18</v>
      </c>
      <c r="C22" s="37" t="s">
        <v>620</v>
      </c>
      <c r="D22" s="71" t="s">
        <v>621</v>
      </c>
      <c r="E22" s="41">
        <v>742</v>
      </c>
      <c r="F22" s="42">
        <v>2286473</v>
      </c>
      <c r="G22" s="42">
        <v>2.0794843705798898</v>
      </c>
    </row>
    <row r="23" spans="1:7" s="28" customFormat="1" ht="120" x14ac:dyDescent="0.25">
      <c r="A23" s="40" t="s">
        <v>548</v>
      </c>
      <c r="B23" s="40" t="s">
        <v>549</v>
      </c>
      <c r="C23" s="37" t="s">
        <v>550</v>
      </c>
      <c r="D23" s="71" t="s">
        <v>551</v>
      </c>
      <c r="E23" s="41">
        <v>1400</v>
      </c>
      <c r="F23" s="42">
        <v>270970</v>
      </c>
      <c r="G23" s="42">
        <v>0.24643976985340862</v>
      </c>
    </row>
    <row r="24" spans="1:7" s="28" customFormat="1" ht="30" x14ac:dyDescent="0.25">
      <c r="A24" s="40" t="s">
        <v>265</v>
      </c>
      <c r="B24" s="40" t="s">
        <v>20</v>
      </c>
      <c r="C24" s="37" t="s">
        <v>145</v>
      </c>
      <c r="D24" s="71" t="s">
        <v>146</v>
      </c>
      <c r="E24" s="41">
        <v>1082</v>
      </c>
      <c r="F24" s="42">
        <v>2124993.9</v>
      </c>
      <c r="G24" s="42">
        <v>1.9326235659146664</v>
      </c>
    </row>
    <row r="25" spans="1:7" s="28" customFormat="1" x14ac:dyDescent="0.25">
      <c r="A25" s="40" t="s">
        <v>266</v>
      </c>
      <c r="B25" s="40" t="s">
        <v>4</v>
      </c>
      <c r="C25" s="37" t="s">
        <v>147</v>
      </c>
      <c r="D25" s="71" t="s">
        <v>148</v>
      </c>
      <c r="E25" s="41">
        <v>1901</v>
      </c>
      <c r="F25" s="42">
        <v>3287589.4</v>
      </c>
      <c r="G25" s="42">
        <v>2.9899722297985227</v>
      </c>
    </row>
    <row r="26" spans="1:7" s="28" customFormat="1" x14ac:dyDescent="0.25">
      <c r="A26" s="40" t="s">
        <v>500</v>
      </c>
      <c r="B26" s="40" t="s">
        <v>501</v>
      </c>
      <c r="C26" s="37" t="s">
        <v>502</v>
      </c>
      <c r="D26" s="71" t="s">
        <v>503</v>
      </c>
      <c r="E26" s="41">
        <v>104</v>
      </c>
      <c r="F26" s="42">
        <v>1071444.3999999999</v>
      </c>
      <c r="G26" s="42">
        <v>0.9744492428930267</v>
      </c>
    </row>
    <row r="27" spans="1:7" s="28" customFormat="1" x14ac:dyDescent="0.25">
      <c r="A27" s="40" t="s">
        <v>267</v>
      </c>
      <c r="B27" s="40" t="s">
        <v>3</v>
      </c>
      <c r="C27" s="37" t="s">
        <v>149</v>
      </c>
      <c r="D27" s="71" t="s">
        <v>150</v>
      </c>
      <c r="E27" s="41">
        <v>277</v>
      </c>
      <c r="F27" s="42">
        <v>1147749.5</v>
      </c>
      <c r="G27" s="42">
        <v>1.0438466347911755</v>
      </c>
    </row>
    <row r="28" spans="1:7" s="28" customFormat="1" x14ac:dyDescent="0.25">
      <c r="A28" s="40" t="s">
        <v>268</v>
      </c>
      <c r="B28" s="40" t="s">
        <v>31</v>
      </c>
      <c r="C28" s="37" t="s">
        <v>151</v>
      </c>
      <c r="D28" s="71" t="s">
        <v>152</v>
      </c>
      <c r="E28" s="41">
        <v>13755</v>
      </c>
      <c r="F28" s="42">
        <v>4279868.25</v>
      </c>
      <c r="G28" s="42">
        <v>3.8924225801118597</v>
      </c>
    </row>
    <row r="29" spans="1:7" s="28" customFormat="1" x14ac:dyDescent="0.25">
      <c r="A29" s="40" t="s">
        <v>466</v>
      </c>
      <c r="B29" s="40" t="s">
        <v>458</v>
      </c>
      <c r="C29" s="37" t="s">
        <v>151</v>
      </c>
      <c r="D29" s="71" t="s">
        <v>152</v>
      </c>
      <c r="E29" s="41">
        <v>3335</v>
      </c>
      <c r="F29" s="42">
        <v>1107720.25</v>
      </c>
      <c r="G29" s="42">
        <v>1.0074411317561363</v>
      </c>
    </row>
    <row r="30" spans="1:7" s="28" customFormat="1" x14ac:dyDescent="0.25">
      <c r="A30" s="40" t="s">
        <v>269</v>
      </c>
      <c r="B30" s="40" t="s">
        <v>32</v>
      </c>
      <c r="C30" s="37" t="s">
        <v>153</v>
      </c>
      <c r="D30" s="71" t="s">
        <v>154</v>
      </c>
      <c r="E30" s="41">
        <v>8823</v>
      </c>
      <c r="F30" s="42">
        <v>2092815.6</v>
      </c>
      <c r="G30" s="42">
        <v>1.9033582861926535</v>
      </c>
    </row>
    <row r="31" spans="1:7" s="28" customFormat="1" x14ac:dyDescent="0.25">
      <c r="A31" s="40" t="s">
        <v>622</v>
      </c>
      <c r="B31" s="40" t="s">
        <v>623</v>
      </c>
      <c r="C31" s="37" t="s">
        <v>624</v>
      </c>
      <c r="D31" s="71" t="s">
        <v>625</v>
      </c>
      <c r="E31" s="41">
        <v>3775</v>
      </c>
      <c r="F31" s="42">
        <v>611927.5</v>
      </c>
      <c r="G31" s="42">
        <v>0.55653124798675757</v>
      </c>
    </row>
    <row r="32" spans="1:7" s="28" customFormat="1" x14ac:dyDescent="0.25">
      <c r="A32" s="40" t="s">
        <v>270</v>
      </c>
      <c r="B32" s="40" t="s">
        <v>19</v>
      </c>
      <c r="C32" s="37" t="s">
        <v>155</v>
      </c>
      <c r="D32" s="71" t="s">
        <v>156</v>
      </c>
      <c r="E32" s="41">
        <v>1215</v>
      </c>
      <c r="F32" s="42">
        <v>4284090</v>
      </c>
      <c r="G32" s="42">
        <v>3.8962621457404487</v>
      </c>
    </row>
    <row r="33" spans="1:7" s="28" customFormat="1" x14ac:dyDescent="0.25">
      <c r="A33" s="40" t="s">
        <v>271</v>
      </c>
      <c r="B33" s="40" t="s">
        <v>35</v>
      </c>
      <c r="C33" s="37" t="s">
        <v>157</v>
      </c>
      <c r="D33" s="71" t="s">
        <v>158</v>
      </c>
      <c r="E33" s="41">
        <v>480</v>
      </c>
      <c r="F33" s="42">
        <v>491688</v>
      </c>
      <c r="G33" s="42">
        <v>0.44717672642610901</v>
      </c>
    </row>
    <row r="34" spans="1:7" s="28" customFormat="1" ht="30" x14ac:dyDescent="0.25">
      <c r="A34" s="40" t="s">
        <v>272</v>
      </c>
      <c r="B34" s="40" t="s">
        <v>34</v>
      </c>
      <c r="C34" s="37" t="s">
        <v>159</v>
      </c>
      <c r="D34" s="71" t="s">
        <v>160</v>
      </c>
      <c r="E34" s="41">
        <v>3049</v>
      </c>
      <c r="F34" s="42">
        <v>3147177.8</v>
      </c>
      <c r="G34" s="42">
        <v>2.8622717375346229</v>
      </c>
    </row>
    <row r="35" spans="1:7" s="28" customFormat="1" ht="30" x14ac:dyDescent="0.25">
      <c r="A35" s="40" t="s">
        <v>273</v>
      </c>
      <c r="B35" s="40" t="s">
        <v>16</v>
      </c>
      <c r="C35" s="37" t="s">
        <v>161</v>
      </c>
      <c r="D35" s="71" t="s">
        <v>162</v>
      </c>
      <c r="E35" s="41">
        <v>2728</v>
      </c>
      <c r="F35" s="42">
        <v>4209031.2</v>
      </c>
      <c r="G35" s="42">
        <v>3.8279982294490771</v>
      </c>
    </row>
    <row r="36" spans="1:7" s="28" customFormat="1" ht="30" x14ac:dyDescent="0.25">
      <c r="A36" s="40" t="s">
        <v>626</v>
      </c>
      <c r="B36" s="40" t="s">
        <v>627</v>
      </c>
      <c r="C36" s="37" t="s">
        <v>161</v>
      </c>
      <c r="D36" s="71" t="s">
        <v>162</v>
      </c>
      <c r="E36" s="41">
        <v>560</v>
      </c>
      <c r="F36" s="42">
        <v>821016</v>
      </c>
      <c r="G36" s="42">
        <v>0.74669149384052158</v>
      </c>
    </row>
    <row r="37" spans="1:7" s="28" customFormat="1" x14ac:dyDescent="0.25">
      <c r="A37" s="40" t="s">
        <v>274</v>
      </c>
      <c r="B37" s="40" t="s">
        <v>15</v>
      </c>
      <c r="C37" s="37" t="s">
        <v>163</v>
      </c>
      <c r="D37" s="71" t="s">
        <v>164</v>
      </c>
      <c r="E37" s="41">
        <v>833</v>
      </c>
      <c r="F37" s="42">
        <v>3159902.2</v>
      </c>
      <c r="G37" s="42">
        <v>2.8738442297201887</v>
      </c>
    </row>
    <row r="38" spans="1:7" s="28" customFormat="1" x14ac:dyDescent="0.25">
      <c r="A38" s="40" t="s">
        <v>546</v>
      </c>
      <c r="B38" s="40" t="s">
        <v>547</v>
      </c>
      <c r="C38" s="37" t="s">
        <v>163</v>
      </c>
      <c r="D38" s="71" t="s">
        <v>164</v>
      </c>
      <c r="E38" s="41">
        <v>630</v>
      </c>
      <c r="F38" s="42">
        <v>801769.5</v>
      </c>
      <c r="G38" s="42">
        <v>0.72918733090557075</v>
      </c>
    </row>
    <row r="39" spans="1:7" s="28" customFormat="1" ht="30" x14ac:dyDescent="0.25">
      <c r="A39" s="40" t="s">
        <v>275</v>
      </c>
      <c r="B39" s="40" t="s">
        <v>8</v>
      </c>
      <c r="C39" s="37" t="s">
        <v>165</v>
      </c>
      <c r="D39" s="71" t="s">
        <v>166</v>
      </c>
      <c r="E39" s="41">
        <v>5954</v>
      </c>
      <c r="F39" s="42">
        <v>10176874.5</v>
      </c>
      <c r="G39" s="42">
        <v>9.2555877388899983</v>
      </c>
    </row>
    <row r="40" spans="1:7" s="28" customFormat="1" ht="30" x14ac:dyDescent="0.25">
      <c r="A40" s="40" t="s">
        <v>276</v>
      </c>
      <c r="B40" s="40" t="s">
        <v>7</v>
      </c>
      <c r="C40" s="37" t="s">
        <v>165</v>
      </c>
      <c r="D40" s="71" t="s">
        <v>166</v>
      </c>
      <c r="E40" s="41">
        <v>4569</v>
      </c>
      <c r="F40" s="42">
        <v>4553465.4000000004</v>
      </c>
      <c r="G40" s="42">
        <v>4.1412516707069393</v>
      </c>
    </row>
    <row r="41" spans="1:7" s="28" customFormat="1" ht="30" x14ac:dyDescent="0.25">
      <c r="A41" s="40" t="s">
        <v>277</v>
      </c>
      <c r="B41" s="40" t="s">
        <v>11</v>
      </c>
      <c r="C41" s="37" t="s">
        <v>165</v>
      </c>
      <c r="D41" s="71" t="s">
        <v>166</v>
      </c>
      <c r="E41" s="41">
        <v>6002</v>
      </c>
      <c r="F41" s="42">
        <v>3853584.1</v>
      </c>
      <c r="G41" s="42">
        <v>3.5047288582306337</v>
      </c>
    </row>
    <row r="42" spans="1:7" s="28" customFormat="1" ht="30" x14ac:dyDescent="0.25">
      <c r="A42" s="40" t="s">
        <v>279</v>
      </c>
      <c r="B42" s="40" t="s">
        <v>10</v>
      </c>
      <c r="C42" s="37" t="s">
        <v>165</v>
      </c>
      <c r="D42" s="71" t="s">
        <v>166</v>
      </c>
      <c r="E42" s="41">
        <v>3138</v>
      </c>
      <c r="F42" s="42">
        <v>3459017.4</v>
      </c>
      <c r="G42" s="42">
        <v>3.1458812856586924</v>
      </c>
    </row>
    <row r="43" spans="1:7" s="28" customFormat="1" ht="30" x14ac:dyDescent="0.25">
      <c r="A43" s="40" t="s">
        <v>280</v>
      </c>
      <c r="B43" s="40" t="s">
        <v>5</v>
      </c>
      <c r="C43" s="37" t="s">
        <v>165</v>
      </c>
      <c r="D43" s="71" t="s">
        <v>166</v>
      </c>
      <c r="E43" s="41">
        <v>1346</v>
      </c>
      <c r="F43" s="42">
        <v>2152186.7000000002</v>
      </c>
      <c r="G43" s="42">
        <v>1.9573546703678155</v>
      </c>
    </row>
    <row r="44" spans="1:7" s="28" customFormat="1" ht="30" x14ac:dyDescent="0.25">
      <c r="A44" s="40" t="s">
        <v>281</v>
      </c>
      <c r="B44" s="40" t="s">
        <v>9</v>
      </c>
      <c r="C44" s="37" t="s">
        <v>165</v>
      </c>
      <c r="D44" s="71" t="s">
        <v>166</v>
      </c>
      <c r="E44" s="41">
        <v>13745</v>
      </c>
      <c r="F44" s="42">
        <v>2146281.75</v>
      </c>
      <c r="G44" s="42">
        <v>1.9519842805866741</v>
      </c>
    </row>
    <row r="45" spans="1:7" s="28" customFormat="1" ht="30" x14ac:dyDescent="0.25">
      <c r="A45" s="40" t="s">
        <v>278</v>
      </c>
      <c r="B45" s="40" t="s">
        <v>6</v>
      </c>
      <c r="C45" s="37" t="s">
        <v>165</v>
      </c>
      <c r="D45" s="71" t="s">
        <v>166</v>
      </c>
      <c r="E45" s="41">
        <v>1103</v>
      </c>
      <c r="F45" s="42">
        <v>2104634.2999999998</v>
      </c>
      <c r="G45" s="42">
        <v>1.9141070691131479</v>
      </c>
    </row>
    <row r="46" spans="1:7" s="28" customFormat="1" x14ac:dyDescent="0.25">
      <c r="A46" s="40" t="s">
        <v>468</v>
      </c>
      <c r="B46" s="40" t="s">
        <v>460</v>
      </c>
      <c r="C46" s="37" t="s">
        <v>169</v>
      </c>
      <c r="D46" s="71" t="s">
        <v>170</v>
      </c>
      <c r="E46" s="41">
        <v>3327</v>
      </c>
      <c r="F46" s="42">
        <v>1272910.2</v>
      </c>
      <c r="G46" s="42">
        <v>1.1576768525373891</v>
      </c>
    </row>
    <row r="47" spans="1:7" s="28" customFormat="1" x14ac:dyDescent="0.25">
      <c r="A47" s="40" t="s">
        <v>282</v>
      </c>
      <c r="B47" s="40" t="s">
        <v>21</v>
      </c>
      <c r="C47" s="37" t="s">
        <v>169</v>
      </c>
      <c r="D47" s="71" t="s">
        <v>170</v>
      </c>
      <c r="E47" s="41">
        <v>102</v>
      </c>
      <c r="F47" s="42">
        <v>747430.5</v>
      </c>
      <c r="G47" s="42">
        <v>0.67976750341889547</v>
      </c>
    </row>
    <row r="48" spans="1:7" s="28" customFormat="1" x14ac:dyDescent="0.25">
      <c r="A48" s="40" t="s">
        <v>467</v>
      </c>
      <c r="B48" s="40" t="s">
        <v>459</v>
      </c>
      <c r="C48" s="37" t="s">
        <v>169</v>
      </c>
      <c r="D48" s="71" t="s">
        <v>170</v>
      </c>
      <c r="E48" s="41">
        <v>940</v>
      </c>
      <c r="F48" s="42">
        <v>714071</v>
      </c>
      <c r="G48" s="42">
        <v>0.6494279547514239</v>
      </c>
    </row>
    <row r="49" spans="1:7" s="28" customFormat="1" x14ac:dyDescent="0.25">
      <c r="A49" s="40" t="s">
        <v>469</v>
      </c>
      <c r="B49" s="40" t="s">
        <v>461</v>
      </c>
      <c r="C49" s="37" t="s">
        <v>169</v>
      </c>
      <c r="D49" s="71" t="s">
        <v>170</v>
      </c>
      <c r="E49" s="41">
        <v>1567</v>
      </c>
      <c r="F49" s="42">
        <v>365032.65</v>
      </c>
      <c r="G49" s="42">
        <v>0.33198716557176022</v>
      </c>
    </row>
    <row r="50" spans="1:7" s="28" customFormat="1" x14ac:dyDescent="0.25">
      <c r="A50" s="40" t="s">
        <v>283</v>
      </c>
      <c r="B50" s="40" t="s">
        <v>23</v>
      </c>
      <c r="C50" s="37" t="s">
        <v>171</v>
      </c>
      <c r="D50" s="71" t="s">
        <v>172</v>
      </c>
      <c r="E50" s="41">
        <v>1485</v>
      </c>
      <c r="F50" s="42">
        <v>2127411</v>
      </c>
      <c r="G50" s="42">
        <v>1.934821851952651</v>
      </c>
    </row>
    <row r="51" spans="1:7" s="28" customFormat="1" ht="30" x14ac:dyDescent="0.25">
      <c r="A51" s="40" t="s">
        <v>470</v>
      </c>
      <c r="B51" s="40" t="s">
        <v>462</v>
      </c>
      <c r="C51" s="37" t="s">
        <v>463</v>
      </c>
      <c r="D51" s="71" t="s">
        <v>464</v>
      </c>
      <c r="E51" s="41">
        <v>495</v>
      </c>
      <c r="F51" s="42">
        <v>702949.5</v>
      </c>
      <c r="G51" s="42">
        <v>0.63931325607472655</v>
      </c>
    </row>
    <row r="52" spans="1:7" s="28" customFormat="1" x14ac:dyDescent="0.25">
      <c r="A52" s="40" t="s">
        <v>284</v>
      </c>
      <c r="B52" s="40" t="s">
        <v>17</v>
      </c>
      <c r="C52" s="37" t="s">
        <v>173</v>
      </c>
      <c r="D52" s="71" t="s">
        <v>174</v>
      </c>
      <c r="E52" s="41">
        <v>3924</v>
      </c>
      <c r="F52" s="42">
        <v>2850393.6</v>
      </c>
      <c r="G52" s="42">
        <v>2.5923546620497797</v>
      </c>
    </row>
    <row r="53" spans="1:7" s="28" customFormat="1" x14ac:dyDescent="0.25">
      <c r="A53" s="40" t="s">
        <v>285</v>
      </c>
      <c r="B53" s="40" t="s">
        <v>30</v>
      </c>
      <c r="C53" s="37" t="s">
        <v>175</v>
      </c>
      <c r="D53" s="71" t="s">
        <v>176</v>
      </c>
      <c r="E53" s="41">
        <v>250</v>
      </c>
      <c r="F53" s="42">
        <v>1426025</v>
      </c>
      <c r="G53" s="42">
        <v>1.2969305561693436</v>
      </c>
    </row>
    <row r="54" spans="1:7" s="28" customFormat="1" x14ac:dyDescent="0.25">
      <c r="A54" s="40"/>
      <c r="B54" s="40"/>
      <c r="C54" s="37"/>
      <c r="D54" s="71"/>
      <c r="E54" s="41"/>
      <c r="F54" s="42"/>
      <c r="G54" s="42"/>
    </row>
    <row r="55" spans="1:7" s="28" customFormat="1" x14ac:dyDescent="0.25">
      <c r="A55" s="38" t="s">
        <v>177</v>
      </c>
      <c r="B55" s="40"/>
      <c r="C55" s="37"/>
      <c r="D55" s="71"/>
      <c r="E55" s="41"/>
      <c r="F55" s="42"/>
      <c r="G55" s="42"/>
    </row>
    <row r="56" spans="1:7" s="28" customFormat="1" x14ac:dyDescent="0.25">
      <c r="A56" s="40" t="s">
        <v>178</v>
      </c>
      <c r="B56" s="40"/>
      <c r="C56" s="37"/>
      <c r="D56" s="71"/>
      <c r="E56" s="41"/>
      <c r="F56" s="42"/>
      <c r="G56" s="42"/>
    </row>
    <row r="57" spans="1:7" s="28" customFormat="1" ht="30" x14ac:dyDescent="0.25">
      <c r="A57" s="89" t="s">
        <v>286</v>
      </c>
      <c r="B57" s="40" t="s">
        <v>552</v>
      </c>
      <c r="C57" s="37" t="s">
        <v>179</v>
      </c>
      <c r="D57" s="71" t="s">
        <v>180</v>
      </c>
      <c r="E57" s="41">
        <v>3914.837</v>
      </c>
      <c r="F57" s="42">
        <v>4874269.59</v>
      </c>
      <c r="G57" s="42">
        <v>4.4330142671257642</v>
      </c>
    </row>
    <row r="58" spans="1:7" s="28" customFormat="1" x14ac:dyDescent="0.25">
      <c r="A58" s="40"/>
      <c r="B58" s="40"/>
      <c r="C58" s="37"/>
      <c r="D58" s="71"/>
      <c r="E58" s="41"/>
      <c r="F58" s="42"/>
      <c r="G58" s="42"/>
    </row>
    <row r="59" spans="1:7" s="28" customFormat="1" x14ac:dyDescent="0.25">
      <c r="A59" s="89" t="s">
        <v>364</v>
      </c>
      <c r="B59" s="40"/>
      <c r="C59" s="37"/>
      <c r="D59" s="71"/>
      <c r="E59" s="41"/>
      <c r="F59" s="42">
        <v>-109933.13</v>
      </c>
      <c r="G59" s="42">
        <v>-9.9981161222514867E-2</v>
      </c>
    </row>
    <row r="60" spans="1:7" s="28" customFormat="1" x14ac:dyDescent="0.25">
      <c r="A60" s="31" t="s">
        <v>182</v>
      </c>
      <c r="B60" s="31"/>
      <c r="C60" s="31"/>
      <c r="D60" s="70"/>
      <c r="E60" s="36">
        <f>SUM(E8:E59)</f>
        <v>126712.837</v>
      </c>
      <c r="F60" s="36">
        <f>SUM(F8:F59)</f>
        <v>109953843.96000002</v>
      </c>
      <c r="G60" s="36">
        <f>SUM(G8:G59)</f>
        <v>100.00000000000003</v>
      </c>
    </row>
    <row r="61" spans="1:7" s="28" customFormat="1" x14ac:dyDescent="0.25">
      <c r="A61" s="49"/>
      <c r="B61" s="49"/>
      <c r="C61" s="56"/>
      <c r="D61" s="56"/>
      <c r="E61" s="32"/>
      <c r="F61" s="35"/>
      <c r="G61" s="32"/>
    </row>
    <row r="62" spans="1:7" x14ac:dyDescent="0.25">
      <c r="A62" s="45" t="s">
        <v>183</v>
      </c>
      <c r="B62" s="107">
        <v>8461426.5333999991</v>
      </c>
      <c r="C62" s="107"/>
      <c r="D62" s="107"/>
      <c r="E62" s="107"/>
      <c r="F62" s="107"/>
      <c r="G62" s="107"/>
    </row>
    <row r="63" spans="1:7" x14ac:dyDescent="0.25">
      <c r="A63" s="45" t="s">
        <v>184</v>
      </c>
      <c r="B63" s="107">
        <v>12.9947</v>
      </c>
      <c r="C63" s="107"/>
      <c r="D63" s="107"/>
      <c r="E63" s="107"/>
      <c r="F63" s="107"/>
      <c r="G63" s="107"/>
    </row>
    <row r="64" spans="1:7" x14ac:dyDescent="0.25">
      <c r="A64" s="58"/>
      <c r="B64" s="58"/>
      <c r="C64" s="58"/>
      <c r="D64" s="58"/>
      <c r="E64" s="59"/>
      <c r="F64" s="60"/>
      <c r="G64" s="61"/>
    </row>
    <row r="65" spans="1:6" x14ac:dyDescent="0.25">
      <c r="A65" s="62" t="s">
        <v>185</v>
      </c>
      <c r="C65" s="63"/>
      <c r="D65" s="63"/>
    </row>
    <row r="66" spans="1:6" x14ac:dyDescent="0.25">
      <c r="A66" s="63" t="s">
        <v>186</v>
      </c>
      <c r="C66" s="63"/>
      <c r="D66" s="63"/>
      <c r="F66" s="25" t="s">
        <v>41</v>
      </c>
    </row>
    <row r="67" spans="1:6" x14ac:dyDescent="0.25">
      <c r="C67" s="63"/>
      <c r="D67" s="63"/>
      <c r="F67" s="25"/>
    </row>
    <row r="68" spans="1:6" x14ac:dyDescent="0.25">
      <c r="A68" s="63" t="s">
        <v>187</v>
      </c>
      <c r="C68" s="63"/>
      <c r="D68" s="63"/>
      <c r="F68" s="25" t="s">
        <v>41</v>
      </c>
    </row>
    <row r="69" spans="1:6" x14ac:dyDescent="0.25">
      <c r="A69" s="62"/>
      <c r="C69" s="63"/>
      <c r="D69" s="63"/>
      <c r="F69" s="25"/>
    </row>
    <row r="70" spans="1:6" x14ac:dyDescent="0.25">
      <c r="A70" s="63" t="s">
        <v>188</v>
      </c>
      <c r="C70" s="63"/>
      <c r="D70" s="63"/>
      <c r="F70" s="65">
        <v>11.9427</v>
      </c>
    </row>
    <row r="71" spans="1:6" x14ac:dyDescent="0.25">
      <c r="A71" s="63" t="s">
        <v>189</v>
      </c>
      <c r="C71" s="63"/>
      <c r="D71" s="63"/>
      <c r="F71" s="65">
        <v>12.9947</v>
      </c>
    </row>
    <row r="72" spans="1:6" x14ac:dyDescent="0.25">
      <c r="C72" s="63"/>
      <c r="D72" s="63"/>
      <c r="F72" s="65"/>
    </row>
    <row r="73" spans="1:6" x14ac:dyDescent="0.25">
      <c r="A73" s="63" t="s">
        <v>190</v>
      </c>
      <c r="C73" s="63"/>
      <c r="D73" s="63"/>
      <c r="F73" s="25" t="s">
        <v>41</v>
      </c>
    </row>
    <row r="74" spans="1:6" x14ac:dyDescent="0.25">
      <c r="C74" s="63"/>
      <c r="D74" s="63"/>
      <c r="F74" s="25"/>
    </row>
    <row r="75" spans="1:6" x14ac:dyDescent="0.25">
      <c r="A75" s="63" t="s">
        <v>191</v>
      </c>
      <c r="C75" s="63"/>
      <c r="D75" s="63"/>
      <c r="F75" s="25" t="s">
        <v>41</v>
      </c>
    </row>
    <row r="76" spans="1:6" x14ac:dyDescent="0.25">
      <c r="C76" s="63"/>
      <c r="D76" s="63"/>
      <c r="F76" s="25"/>
    </row>
    <row r="77" spans="1:6" x14ac:dyDescent="0.25">
      <c r="C77" s="63"/>
      <c r="D77" s="63"/>
      <c r="F77" s="25"/>
    </row>
    <row r="78" spans="1:6" x14ac:dyDescent="0.25">
      <c r="C78" s="63"/>
      <c r="D78" s="63"/>
    </row>
    <row r="79" spans="1:6" x14ac:dyDescent="0.25">
      <c r="C79" s="63"/>
      <c r="D79" s="63"/>
    </row>
  </sheetData>
  <mergeCells count="3">
    <mergeCell ref="A4:G4"/>
    <mergeCell ref="B62:G62"/>
    <mergeCell ref="B63:G63"/>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82"/>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9.7109375" style="64" bestFit="1" customWidth="1"/>
    <col min="6" max="6" width="14.28515625" style="64" bestFit="1" customWidth="1"/>
    <col min="7" max="7" width="9.7109375" style="25" customWidth="1"/>
    <col min="8" max="8" width="7.28515625" style="67" customWidth="1"/>
    <col min="9" max="16384" width="9.140625" style="27"/>
  </cols>
  <sheetData>
    <row r="1" spans="1:8" s="28" customFormat="1" x14ac:dyDescent="0.25">
      <c r="A1" s="1" t="s">
        <v>499</v>
      </c>
      <c r="B1" s="1"/>
      <c r="C1" s="68"/>
      <c r="D1" s="68"/>
      <c r="E1" s="25"/>
      <c r="F1" s="26"/>
      <c r="G1" s="26"/>
      <c r="H1" s="27"/>
    </row>
    <row r="2" spans="1:8" s="28" customFormat="1" x14ac:dyDescent="0.25">
      <c r="A2" s="1" t="s">
        <v>248</v>
      </c>
      <c r="B2" s="1"/>
      <c r="C2" s="68"/>
      <c r="D2" s="68"/>
      <c r="E2" s="26"/>
      <c r="F2" s="26"/>
      <c r="G2" s="26"/>
      <c r="H2" s="27"/>
    </row>
    <row r="3" spans="1:8" s="28" customFormat="1" x14ac:dyDescent="0.25">
      <c r="A3" s="1" t="s">
        <v>653</v>
      </c>
      <c r="B3" s="1"/>
      <c r="C3" s="68"/>
      <c r="D3" s="68"/>
      <c r="E3" s="25"/>
      <c r="F3" s="25"/>
      <c r="G3" s="26"/>
      <c r="H3" s="27"/>
    </row>
    <row r="4" spans="1:8" s="30" customFormat="1" x14ac:dyDescent="0.25">
      <c r="A4" s="108"/>
      <c r="B4" s="108"/>
      <c r="C4" s="108"/>
      <c r="D4" s="108"/>
      <c r="E4" s="108"/>
      <c r="F4" s="108"/>
      <c r="G4" s="108"/>
      <c r="H4" s="108"/>
    </row>
    <row r="5" spans="1:8" s="28" customFormat="1" ht="30" x14ac:dyDescent="0.25">
      <c r="A5" s="31" t="s">
        <v>116</v>
      </c>
      <c r="B5" s="31" t="s">
        <v>117</v>
      </c>
      <c r="C5" s="31" t="s">
        <v>118</v>
      </c>
      <c r="D5" s="31" t="s">
        <v>119</v>
      </c>
      <c r="E5" s="32" t="s">
        <v>0</v>
      </c>
      <c r="F5" s="32" t="s">
        <v>120</v>
      </c>
      <c r="G5" s="32" t="s">
        <v>1</v>
      </c>
      <c r="H5" s="31" t="s">
        <v>42</v>
      </c>
    </row>
    <row r="6" spans="1:8" s="28" customFormat="1" x14ac:dyDescent="0.25">
      <c r="A6" s="33" t="s">
        <v>193</v>
      </c>
      <c r="B6" s="33"/>
      <c r="C6" s="69"/>
      <c r="D6" s="69"/>
      <c r="E6" s="34"/>
      <c r="F6" s="35"/>
      <c r="G6" s="36"/>
      <c r="H6" s="37"/>
    </row>
    <row r="7" spans="1:8" s="28" customFormat="1" x14ac:dyDescent="0.25">
      <c r="A7" s="38" t="s">
        <v>194</v>
      </c>
      <c r="B7" s="38"/>
      <c r="C7" s="31"/>
      <c r="D7" s="70"/>
      <c r="E7" s="39"/>
      <c r="F7" s="35"/>
      <c r="G7" s="36"/>
      <c r="H7" s="37"/>
    </row>
    <row r="8" spans="1:8" s="28" customFormat="1" x14ac:dyDescent="0.25">
      <c r="A8" s="89" t="s">
        <v>293</v>
      </c>
      <c r="B8" s="40" t="s">
        <v>71</v>
      </c>
      <c r="C8" s="37" t="s">
        <v>153</v>
      </c>
      <c r="D8" s="71" t="s">
        <v>154</v>
      </c>
      <c r="E8" s="41">
        <v>1</v>
      </c>
      <c r="F8" s="42">
        <v>1074928.54</v>
      </c>
      <c r="G8" s="42">
        <v>3.8896793230648861</v>
      </c>
      <c r="H8" s="37" t="s">
        <v>197</v>
      </c>
    </row>
    <row r="9" spans="1:8" s="28" customFormat="1" ht="30" x14ac:dyDescent="0.25">
      <c r="A9" s="89" t="s">
        <v>378</v>
      </c>
      <c r="B9" s="40" t="s">
        <v>379</v>
      </c>
      <c r="C9" s="37" t="s">
        <v>201</v>
      </c>
      <c r="D9" s="71" t="s">
        <v>202</v>
      </c>
      <c r="E9" s="41">
        <v>1</v>
      </c>
      <c r="F9" s="42">
        <v>952884.64</v>
      </c>
      <c r="G9" s="42">
        <v>3.4480577485403145</v>
      </c>
      <c r="H9" s="37" t="s">
        <v>197</v>
      </c>
    </row>
    <row r="10" spans="1:8" s="28" customFormat="1" ht="30" x14ac:dyDescent="0.25">
      <c r="A10" s="40" t="s">
        <v>365</v>
      </c>
      <c r="B10" s="40" t="s">
        <v>498</v>
      </c>
      <c r="C10" s="37" t="s">
        <v>165</v>
      </c>
      <c r="D10" s="71" t="s">
        <v>166</v>
      </c>
      <c r="E10" s="41">
        <v>1</v>
      </c>
      <c r="F10" s="42">
        <v>1039105.12</v>
      </c>
      <c r="G10" s="42">
        <v>3.7600505981121843</v>
      </c>
      <c r="H10" s="37" t="s">
        <v>197</v>
      </c>
    </row>
    <row r="11" spans="1:8" s="28" customFormat="1" ht="30" x14ac:dyDescent="0.25">
      <c r="A11" s="40" t="s">
        <v>299</v>
      </c>
      <c r="B11" s="40" t="s">
        <v>476</v>
      </c>
      <c r="C11" s="37" t="s">
        <v>165</v>
      </c>
      <c r="D11" s="71" t="s">
        <v>166</v>
      </c>
      <c r="E11" s="41">
        <v>10</v>
      </c>
      <c r="F11" s="42">
        <v>1009827.59</v>
      </c>
      <c r="G11" s="42">
        <v>3.6541084830471102</v>
      </c>
      <c r="H11" s="37" t="s">
        <v>197</v>
      </c>
    </row>
    <row r="12" spans="1:8" s="28" customFormat="1" ht="30" x14ac:dyDescent="0.25">
      <c r="A12" s="40" t="s">
        <v>296</v>
      </c>
      <c r="B12" s="40" t="s">
        <v>43</v>
      </c>
      <c r="C12" s="37" t="s">
        <v>165</v>
      </c>
      <c r="D12" s="71" t="s">
        <v>166</v>
      </c>
      <c r="E12" s="41">
        <v>1</v>
      </c>
      <c r="F12" s="42">
        <v>954670.72</v>
      </c>
      <c r="G12" s="42">
        <v>3.4545207627657435</v>
      </c>
      <c r="H12" s="37" t="s">
        <v>197</v>
      </c>
    </row>
    <row r="13" spans="1:8" s="28" customFormat="1" x14ac:dyDescent="0.25">
      <c r="A13" s="40" t="s">
        <v>306</v>
      </c>
      <c r="B13" s="40" t="s">
        <v>66</v>
      </c>
      <c r="C13" s="37" t="s">
        <v>203</v>
      </c>
      <c r="D13" s="71" t="s">
        <v>204</v>
      </c>
      <c r="E13" s="41">
        <v>2</v>
      </c>
      <c r="F13" s="42">
        <v>2116838.4500000002</v>
      </c>
      <c r="G13" s="42">
        <v>7.6598791853026089</v>
      </c>
      <c r="H13" s="37" t="s">
        <v>197</v>
      </c>
    </row>
    <row r="14" spans="1:8" s="28" customFormat="1" x14ac:dyDescent="0.25">
      <c r="A14" s="89" t="s">
        <v>305</v>
      </c>
      <c r="B14" s="40" t="s">
        <v>46</v>
      </c>
      <c r="C14" s="37" t="s">
        <v>203</v>
      </c>
      <c r="D14" s="71" t="s">
        <v>204</v>
      </c>
      <c r="E14" s="41">
        <v>1</v>
      </c>
      <c r="F14" s="42">
        <v>977903.03</v>
      </c>
      <c r="G14" s="42">
        <v>3.5385879658135235</v>
      </c>
      <c r="H14" s="37" t="s">
        <v>197</v>
      </c>
    </row>
    <row r="15" spans="1:8" s="28" customFormat="1" ht="30" x14ac:dyDescent="0.25">
      <c r="A15" s="89" t="s">
        <v>520</v>
      </c>
      <c r="B15" s="40" t="s">
        <v>521</v>
      </c>
      <c r="C15" s="37" t="s">
        <v>169</v>
      </c>
      <c r="D15" s="71" t="s">
        <v>170</v>
      </c>
      <c r="E15" s="41">
        <v>2</v>
      </c>
      <c r="F15" s="42">
        <v>2024591.42</v>
      </c>
      <c r="G15" s="42">
        <v>7.3260789819838408</v>
      </c>
      <c r="H15" s="37" t="s">
        <v>197</v>
      </c>
    </row>
    <row r="16" spans="1:8" s="28" customFormat="1" x14ac:dyDescent="0.25">
      <c r="A16" s="89" t="s">
        <v>312</v>
      </c>
      <c r="B16" s="40" t="s">
        <v>208</v>
      </c>
      <c r="C16" s="37" t="s">
        <v>169</v>
      </c>
      <c r="D16" s="71" t="s">
        <v>170</v>
      </c>
      <c r="E16" s="41">
        <v>20</v>
      </c>
      <c r="F16" s="42">
        <v>2000892.19</v>
      </c>
      <c r="G16" s="42">
        <v>7.2403222070231923</v>
      </c>
      <c r="H16" s="37" t="s">
        <v>197</v>
      </c>
    </row>
    <row r="17" spans="1:8" s="28" customFormat="1" x14ac:dyDescent="0.25">
      <c r="A17" s="89" t="s">
        <v>314</v>
      </c>
      <c r="B17" s="40" t="s">
        <v>47</v>
      </c>
      <c r="C17" s="37" t="s">
        <v>169</v>
      </c>
      <c r="D17" s="71" t="s">
        <v>170</v>
      </c>
      <c r="E17" s="41">
        <v>2</v>
      </c>
      <c r="F17" s="42">
        <v>1980972.17</v>
      </c>
      <c r="G17" s="42">
        <v>7.1682406806465275</v>
      </c>
      <c r="H17" s="37" t="s">
        <v>197</v>
      </c>
    </row>
    <row r="18" spans="1:8" s="28" customFormat="1" x14ac:dyDescent="0.25">
      <c r="A18" s="89" t="s">
        <v>606</v>
      </c>
      <c r="B18" s="40" t="s">
        <v>607</v>
      </c>
      <c r="C18" s="37" t="s">
        <v>169</v>
      </c>
      <c r="D18" s="71" t="s">
        <v>170</v>
      </c>
      <c r="E18" s="41">
        <v>2</v>
      </c>
      <c r="F18" s="42">
        <v>1966717.21</v>
      </c>
      <c r="G18" s="42">
        <v>7.1166584395022774</v>
      </c>
      <c r="H18" s="37" t="s">
        <v>197</v>
      </c>
    </row>
    <row r="19" spans="1:8" s="28" customFormat="1" x14ac:dyDescent="0.25">
      <c r="A19" s="89" t="s">
        <v>451</v>
      </c>
      <c r="B19" s="40" t="s">
        <v>452</v>
      </c>
      <c r="C19" s="37" t="s">
        <v>169</v>
      </c>
      <c r="D19" s="71" t="s">
        <v>170</v>
      </c>
      <c r="E19" s="41">
        <v>1</v>
      </c>
      <c r="F19" s="42">
        <v>1046955.11</v>
      </c>
      <c r="G19" s="42">
        <v>3.7884561549962412</v>
      </c>
      <c r="H19" s="37" t="s">
        <v>197</v>
      </c>
    </row>
    <row r="20" spans="1:8" s="28" customFormat="1" x14ac:dyDescent="0.25">
      <c r="A20" s="89" t="s">
        <v>600</v>
      </c>
      <c r="B20" s="40" t="s">
        <v>601</v>
      </c>
      <c r="C20" s="37" t="s">
        <v>169</v>
      </c>
      <c r="D20" s="71" t="s">
        <v>170</v>
      </c>
      <c r="E20" s="41">
        <v>1</v>
      </c>
      <c r="F20" s="42">
        <v>1008337.3</v>
      </c>
      <c r="G20" s="42">
        <v>3.6487157988056351</v>
      </c>
      <c r="H20" s="37" t="s">
        <v>197</v>
      </c>
    </row>
    <row r="21" spans="1:8" s="28" customFormat="1" x14ac:dyDescent="0.25">
      <c r="A21" s="89" t="s">
        <v>366</v>
      </c>
      <c r="B21" s="40" t="s">
        <v>106</v>
      </c>
      <c r="C21" s="37" t="s">
        <v>169</v>
      </c>
      <c r="D21" s="71" t="s">
        <v>170</v>
      </c>
      <c r="E21" s="41">
        <v>1</v>
      </c>
      <c r="F21" s="42">
        <v>1006892.54</v>
      </c>
      <c r="G21" s="42">
        <v>3.6434878670039623</v>
      </c>
      <c r="H21" s="37" t="s">
        <v>197</v>
      </c>
    </row>
    <row r="22" spans="1:8" s="28" customFormat="1" x14ac:dyDescent="0.25">
      <c r="A22" s="89" t="s">
        <v>640</v>
      </c>
      <c r="B22" s="40" t="s">
        <v>641</v>
      </c>
      <c r="C22" s="37" t="s">
        <v>169</v>
      </c>
      <c r="D22" s="71" t="s">
        <v>170</v>
      </c>
      <c r="E22" s="41">
        <v>1000</v>
      </c>
      <c r="F22" s="42">
        <v>999404.4</v>
      </c>
      <c r="G22" s="42">
        <v>3.6163916813112698</v>
      </c>
      <c r="H22" s="37" t="s">
        <v>377</v>
      </c>
    </row>
    <row r="23" spans="1:8" s="28" customFormat="1" ht="30" x14ac:dyDescent="0.25">
      <c r="A23" s="89" t="s">
        <v>308</v>
      </c>
      <c r="B23" s="40" t="s">
        <v>205</v>
      </c>
      <c r="C23" s="37" t="s">
        <v>169</v>
      </c>
      <c r="D23" s="71" t="s">
        <v>170</v>
      </c>
      <c r="E23" s="41">
        <v>1</v>
      </c>
      <c r="F23" s="42">
        <v>997926.37</v>
      </c>
      <c r="G23" s="42">
        <v>3.611043360454639</v>
      </c>
      <c r="H23" s="37" t="s">
        <v>197</v>
      </c>
    </row>
    <row r="24" spans="1:8" s="28" customFormat="1" ht="30" x14ac:dyDescent="0.25">
      <c r="A24" s="89" t="s">
        <v>320</v>
      </c>
      <c r="B24" s="40" t="s">
        <v>54</v>
      </c>
      <c r="C24" s="37" t="s">
        <v>169</v>
      </c>
      <c r="D24" s="71" t="s">
        <v>170</v>
      </c>
      <c r="E24" s="41">
        <v>1</v>
      </c>
      <c r="F24" s="42">
        <v>985564.83</v>
      </c>
      <c r="G24" s="42">
        <v>3.5663125483587583</v>
      </c>
      <c r="H24" s="37" t="s">
        <v>197</v>
      </c>
    </row>
    <row r="25" spans="1:8" s="28" customFormat="1" x14ac:dyDescent="0.25">
      <c r="A25" s="43"/>
      <c r="B25" s="43"/>
      <c r="C25" s="72"/>
      <c r="D25" s="73"/>
      <c r="E25" s="41"/>
      <c r="F25" s="42"/>
      <c r="G25" s="42"/>
      <c r="H25" s="37"/>
    </row>
    <row r="26" spans="1:8" s="28" customFormat="1" x14ac:dyDescent="0.25">
      <c r="A26" s="38" t="s">
        <v>177</v>
      </c>
      <c r="B26" s="40"/>
      <c r="C26" s="37"/>
      <c r="D26" s="71"/>
      <c r="E26" s="41"/>
      <c r="F26" s="42"/>
      <c r="G26" s="42"/>
      <c r="H26" s="37"/>
    </row>
    <row r="27" spans="1:8" s="28" customFormat="1" x14ac:dyDescent="0.25">
      <c r="A27" s="40" t="s">
        <v>178</v>
      </c>
      <c r="B27" s="40"/>
      <c r="C27" s="37"/>
      <c r="D27" s="71"/>
      <c r="E27" s="41"/>
      <c r="F27" s="42"/>
      <c r="G27" s="42"/>
      <c r="H27" s="37"/>
    </row>
    <row r="28" spans="1:8" s="28" customFormat="1" ht="30" x14ac:dyDescent="0.25">
      <c r="A28" s="89" t="s">
        <v>286</v>
      </c>
      <c r="B28" s="40" t="s">
        <v>552</v>
      </c>
      <c r="C28" s="37" t="s">
        <v>179</v>
      </c>
      <c r="D28" s="71" t="s">
        <v>180</v>
      </c>
      <c r="E28" s="41">
        <v>3368.027</v>
      </c>
      <c r="F28" s="42">
        <v>4193449.59</v>
      </c>
      <c r="G28" s="42">
        <v>15.174193963198638</v>
      </c>
      <c r="H28" s="37"/>
    </row>
    <row r="29" spans="1:8" s="28" customFormat="1" ht="30" x14ac:dyDescent="0.25">
      <c r="A29" s="89" t="s">
        <v>331</v>
      </c>
      <c r="B29" s="40" t="s">
        <v>565</v>
      </c>
      <c r="C29" s="37" t="s">
        <v>179</v>
      </c>
      <c r="D29" s="71" t="s">
        <v>180</v>
      </c>
      <c r="E29" s="41">
        <v>267.02499999999998</v>
      </c>
      <c r="F29" s="42">
        <v>729452.91</v>
      </c>
      <c r="G29" s="42">
        <v>2.6395595573046293</v>
      </c>
      <c r="H29" s="37"/>
    </row>
    <row r="30" spans="1:8" s="28" customFormat="1" x14ac:dyDescent="0.25">
      <c r="A30" s="40"/>
      <c r="B30" s="40"/>
      <c r="C30" s="37"/>
      <c r="D30" s="71"/>
      <c r="E30" s="41"/>
      <c r="F30" s="42"/>
      <c r="G30" s="42"/>
      <c r="H30" s="37"/>
    </row>
    <row r="31" spans="1:8" s="28" customFormat="1" x14ac:dyDescent="0.25">
      <c r="A31" s="89" t="s">
        <v>364</v>
      </c>
      <c r="B31" s="40"/>
      <c r="C31" s="37"/>
      <c r="D31" s="71"/>
      <c r="E31" s="41"/>
      <c r="F31" s="42">
        <v>568088.44999999995</v>
      </c>
      <c r="G31" s="42">
        <v>2.055654692764024</v>
      </c>
      <c r="H31" s="37"/>
    </row>
    <row r="32" spans="1:8" s="28" customFormat="1" x14ac:dyDescent="0.25">
      <c r="A32" s="31" t="s">
        <v>182</v>
      </c>
      <c r="B32" s="31"/>
      <c r="C32" s="31"/>
      <c r="D32" s="70"/>
      <c r="E32" s="36">
        <f>SUM(E6:E31)</f>
        <v>4683.0519999999997</v>
      </c>
      <c r="F32" s="36">
        <f>SUM(F6:F31)</f>
        <v>27635402.579999998</v>
      </c>
      <c r="G32" s="36">
        <f>SUM(G6:G31)</f>
        <v>100</v>
      </c>
      <c r="H32" s="37"/>
    </row>
    <row r="33" spans="1:8" s="28" customFormat="1" x14ac:dyDescent="0.25">
      <c r="A33" s="49"/>
      <c r="B33" s="49"/>
      <c r="C33" s="56"/>
      <c r="D33" s="56"/>
      <c r="E33" s="32"/>
      <c r="F33" s="35"/>
      <c r="G33" s="32"/>
      <c r="H33" s="37"/>
    </row>
    <row r="34" spans="1:8" s="28" customFormat="1" x14ac:dyDescent="0.25">
      <c r="A34" s="45" t="s">
        <v>39</v>
      </c>
      <c r="B34" s="110">
        <v>7.74</v>
      </c>
      <c r="C34" s="111"/>
      <c r="D34" s="111"/>
      <c r="E34" s="111"/>
      <c r="F34" s="111"/>
      <c r="G34" s="111"/>
      <c r="H34" s="112"/>
    </row>
    <row r="35" spans="1:8" s="28" customFormat="1" x14ac:dyDescent="0.25">
      <c r="A35" s="45" t="s">
        <v>215</v>
      </c>
      <c r="B35" s="110">
        <v>5.34</v>
      </c>
      <c r="C35" s="111"/>
      <c r="D35" s="111"/>
      <c r="E35" s="111"/>
      <c r="F35" s="111"/>
      <c r="G35" s="111"/>
      <c r="H35" s="112"/>
    </row>
    <row r="36" spans="1:8" s="28" customFormat="1" ht="30" x14ac:dyDescent="0.25">
      <c r="A36" s="38" t="s">
        <v>216</v>
      </c>
      <c r="B36" s="110">
        <v>7.81</v>
      </c>
      <c r="C36" s="111"/>
      <c r="D36" s="111"/>
      <c r="E36" s="111"/>
      <c r="F36" s="111"/>
      <c r="G36" s="111"/>
      <c r="H36" s="112"/>
    </row>
    <row r="37" spans="1:8" s="28" customFormat="1" x14ac:dyDescent="0.25">
      <c r="A37" s="45"/>
      <c r="B37" s="45"/>
      <c r="C37" s="54"/>
      <c r="D37" s="54"/>
      <c r="E37" s="50"/>
      <c r="F37" s="35"/>
      <c r="G37" s="32"/>
      <c r="H37" s="37"/>
    </row>
    <row r="38" spans="1:8" s="28" customFormat="1" x14ac:dyDescent="0.25">
      <c r="A38" s="51" t="s">
        <v>72</v>
      </c>
      <c r="B38" s="51"/>
      <c r="C38" s="74"/>
      <c r="D38" s="74"/>
      <c r="E38" s="52"/>
      <c r="F38" s="35"/>
      <c r="G38" s="32"/>
      <c r="H38" s="37"/>
    </row>
    <row r="39" spans="1:8" s="28" customFormat="1" x14ac:dyDescent="0.25">
      <c r="A39" s="40" t="s">
        <v>217</v>
      </c>
      <c r="B39" s="40"/>
      <c r="C39" s="37"/>
      <c r="D39" s="37"/>
      <c r="E39" s="41"/>
      <c r="F39" s="42">
        <v>0</v>
      </c>
      <c r="G39" s="42">
        <v>0</v>
      </c>
      <c r="H39" s="37"/>
    </row>
    <row r="40" spans="1:8" x14ac:dyDescent="0.25">
      <c r="A40" s="49" t="s">
        <v>218</v>
      </c>
      <c r="B40" s="49"/>
      <c r="C40" s="56"/>
      <c r="D40" s="56"/>
      <c r="E40" s="50"/>
      <c r="F40" s="42">
        <v>0</v>
      </c>
      <c r="G40" s="42">
        <v>0</v>
      </c>
      <c r="H40" s="37"/>
    </row>
    <row r="41" spans="1:8" x14ac:dyDescent="0.25">
      <c r="A41" s="49" t="s">
        <v>73</v>
      </c>
      <c r="B41" s="49"/>
      <c r="C41" s="56"/>
      <c r="D41" s="56"/>
      <c r="E41" s="50"/>
      <c r="F41" s="42">
        <v>21145007.23</v>
      </c>
      <c r="G41" s="42">
        <v>76.514200105421438</v>
      </c>
      <c r="H41" s="37"/>
    </row>
    <row r="42" spans="1:8" x14ac:dyDescent="0.25">
      <c r="A42" s="49" t="s">
        <v>219</v>
      </c>
      <c r="B42" s="49"/>
      <c r="C42" s="56"/>
      <c r="D42" s="56"/>
      <c r="E42" s="50"/>
      <c r="F42" s="42">
        <v>0</v>
      </c>
      <c r="G42" s="42">
        <v>0</v>
      </c>
      <c r="H42" s="37"/>
    </row>
    <row r="43" spans="1:8" x14ac:dyDescent="0.25">
      <c r="A43" s="49" t="s">
        <v>220</v>
      </c>
      <c r="B43" s="49"/>
      <c r="C43" s="56"/>
      <c r="D43" s="56"/>
      <c r="E43" s="50"/>
      <c r="F43" s="42">
        <v>999404.4</v>
      </c>
      <c r="G43" s="42">
        <v>3.6163916813112698</v>
      </c>
      <c r="H43" s="37"/>
    </row>
    <row r="44" spans="1:8" x14ac:dyDescent="0.25">
      <c r="A44" s="49" t="s">
        <v>221</v>
      </c>
      <c r="B44" s="49"/>
      <c r="C44" s="56"/>
      <c r="D44" s="56"/>
      <c r="E44" s="50"/>
      <c r="F44" s="42">
        <v>0</v>
      </c>
      <c r="G44" s="42">
        <v>0</v>
      </c>
      <c r="H44" s="37"/>
    </row>
    <row r="45" spans="1:8" x14ac:dyDescent="0.25">
      <c r="A45" s="49" t="s">
        <v>222</v>
      </c>
      <c r="B45" s="49"/>
      <c r="C45" s="56"/>
      <c r="D45" s="56"/>
      <c r="E45" s="50"/>
      <c r="F45" s="42">
        <v>0</v>
      </c>
      <c r="G45" s="42">
        <v>0</v>
      </c>
      <c r="H45" s="37"/>
    </row>
    <row r="46" spans="1:8" x14ac:dyDescent="0.25">
      <c r="A46" s="49" t="s">
        <v>223</v>
      </c>
      <c r="B46" s="49"/>
      <c r="C46" s="56"/>
      <c r="D46" s="56"/>
      <c r="E46" s="50"/>
      <c r="F46" s="42">
        <v>0</v>
      </c>
      <c r="G46" s="42">
        <v>0</v>
      </c>
      <c r="H46" s="37"/>
    </row>
    <row r="47" spans="1:8" x14ac:dyDescent="0.25">
      <c r="A47" s="49" t="s">
        <v>224</v>
      </c>
      <c r="B47" s="49"/>
      <c r="C47" s="56"/>
      <c r="D47" s="56"/>
      <c r="E47" s="50"/>
      <c r="F47" s="42">
        <v>0</v>
      </c>
      <c r="G47" s="42">
        <v>0</v>
      </c>
      <c r="H47" s="37"/>
    </row>
    <row r="48" spans="1:8" x14ac:dyDescent="0.25">
      <c r="A48" s="49" t="s">
        <v>225</v>
      </c>
      <c r="B48" s="49"/>
      <c r="C48" s="56"/>
      <c r="D48" s="56"/>
      <c r="E48" s="50"/>
      <c r="F48" s="42">
        <v>0</v>
      </c>
      <c r="G48" s="42">
        <v>0</v>
      </c>
      <c r="H48" s="37"/>
    </row>
    <row r="49" spans="1:8" x14ac:dyDescent="0.25">
      <c r="A49" s="49" t="s">
        <v>226</v>
      </c>
      <c r="B49" s="49"/>
      <c r="C49" s="56"/>
      <c r="D49" s="56"/>
      <c r="E49" s="50"/>
      <c r="F49" s="42">
        <v>0</v>
      </c>
      <c r="G49" s="42">
        <v>0</v>
      </c>
      <c r="H49" s="37"/>
    </row>
    <row r="50" spans="1:8" x14ac:dyDescent="0.25">
      <c r="A50" s="49" t="s">
        <v>227</v>
      </c>
      <c r="B50" s="49"/>
      <c r="C50" s="56"/>
      <c r="D50" s="56"/>
      <c r="E50" s="50"/>
      <c r="F50" s="42">
        <v>0</v>
      </c>
      <c r="G50" s="42">
        <v>0</v>
      </c>
      <c r="H50" s="37"/>
    </row>
    <row r="51" spans="1:8" x14ac:dyDescent="0.25">
      <c r="A51" s="49" t="s">
        <v>228</v>
      </c>
      <c r="B51" s="49"/>
      <c r="C51" s="56"/>
      <c r="D51" s="56"/>
      <c r="E51" s="50"/>
      <c r="F51" s="42">
        <v>0</v>
      </c>
      <c r="G51" s="42">
        <v>0</v>
      </c>
      <c r="H51" s="37"/>
    </row>
    <row r="52" spans="1:8" x14ac:dyDescent="0.25">
      <c r="A52" s="49" t="s">
        <v>230</v>
      </c>
      <c r="B52" s="49"/>
      <c r="C52" s="56"/>
      <c r="D52" s="56"/>
      <c r="E52" s="50"/>
      <c r="F52" s="42">
        <v>0</v>
      </c>
      <c r="G52" s="42">
        <v>0</v>
      </c>
      <c r="H52" s="37"/>
    </row>
    <row r="53" spans="1:8" x14ac:dyDescent="0.25">
      <c r="A53" s="49" t="s">
        <v>231</v>
      </c>
      <c r="B53" s="49"/>
      <c r="C53" s="56"/>
      <c r="D53" s="56"/>
      <c r="E53" s="50"/>
      <c r="F53" s="42">
        <v>0</v>
      </c>
      <c r="G53" s="42">
        <v>0</v>
      </c>
      <c r="H53" s="37"/>
    </row>
    <row r="54" spans="1:8" x14ac:dyDescent="0.25">
      <c r="A54" s="53" t="s">
        <v>37</v>
      </c>
      <c r="B54" s="54"/>
      <c r="C54" s="54"/>
      <c r="D54" s="54"/>
      <c r="E54" s="50"/>
      <c r="F54" s="36">
        <f>SUM(F39:F53)</f>
        <v>22144411.629999999</v>
      </c>
      <c r="G54" s="36">
        <f>SUM(G39:G53)</f>
        <v>80.130591786732708</v>
      </c>
      <c r="H54" s="37"/>
    </row>
    <row r="55" spans="1:8" x14ac:dyDescent="0.25">
      <c r="A55" s="53"/>
      <c r="B55" s="54"/>
      <c r="C55" s="54"/>
      <c r="D55" s="54"/>
      <c r="E55" s="50"/>
      <c r="F55" s="42"/>
      <c r="G55" s="36"/>
      <c r="H55" s="37"/>
    </row>
    <row r="56" spans="1:8" x14ac:dyDescent="0.25">
      <c r="A56" s="55" t="s">
        <v>232</v>
      </c>
      <c r="B56" s="56"/>
      <c r="C56" s="56"/>
      <c r="D56" s="56"/>
      <c r="E56" s="50"/>
      <c r="F56" s="42">
        <v>0</v>
      </c>
      <c r="G56" s="42">
        <v>0</v>
      </c>
      <c r="H56" s="37"/>
    </row>
    <row r="57" spans="1:8" x14ac:dyDescent="0.25">
      <c r="A57" s="55" t="s">
        <v>40</v>
      </c>
      <c r="B57" s="56"/>
      <c r="C57" s="56"/>
      <c r="D57" s="56"/>
      <c r="E57" s="50"/>
      <c r="F57" s="42">
        <v>0</v>
      </c>
      <c r="G57" s="42">
        <v>0</v>
      </c>
      <c r="H57" s="37"/>
    </row>
    <row r="58" spans="1:8" x14ac:dyDescent="0.25">
      <c r="A58" s="55" t="s">
        <v>233</v>
      </c>
      <c r="B58" s="56"/>
      <c r="C58" s="56"/>
      <c r="D58" s="56"/>
      <c r="E58" s="50"/>
      <c r="F58" s="42">
        <v>0</v>
      </c>
      <c r="G58" s="42">
        <v>0</v>
      </c>
      <c r="H58" s="37"/>
    </row>
    <row r="59" spans="1:8" x14ac:dyDescent="0.25">
      <c r="A59" s="55" t="s">
        <v>234</v>
      </c>
      <c r="B59" s="56"/>
      <c r="C59" s="56"/>
      <c r="D59" s="56"/>
      <c r="E59" s="50"/>
      <c r="F59" s="42">
        <v>4922902.5</v>
      </c>
      <c r="G59" s="42">
        <v>17.813753520503269</v>
      </c>
      <c r="H59" s="37"/>
    </row>
    <row r="60" spans="1:8" x14ac:dyDescent="0.25">
      <c r="A60" s="49" t="s">
        <v>235</v>
      </c>
      <c r="B60" s="56"/>
      <c r="C60" s="56"/>
      <c r="D60" s="56"/>
      <c r="E60" s="50"/>
      <c r="F60" s="42">
        <v>568088.44999999995</v>
      </c>
      <c r="G60" s="42">
        <v>2.055654692764024</v>
      </c>
      <c r="H60" s="37"/>
    </row>
    <row r="61" spans="1:8" x14ac:dyDescent="0.25">
      <c r="A61" s="49" t="s">
        <v>236</v>
      </c>
      <c r="B61" s="56"/>
      <c r="C61" s="56"/>
      <c r="D61" s="56"/>
      <c r="E61" s="50"/>
      <c r="F61" s="42">
        <v>0</v>
      </c>
      <c r="G61" s="42">
        <v>0</v>
      </c>
      <c r="H61" s="37"/>
    </row>
    <row r="62" spans="1:8" x14ac:dyDescent="0.25">
      <c r="A62" s="49" t="s">
        <v>237</v>
      </c>
      <c r="B62" s="49"/>
      <c r="C62" s="56"/>
      <c r="D62" s="56"/>
      <c r="E62" s="50"/>
      <c r="F62" s="42">
        <v>0</v>
      </c>
      <c r="G62" s="42">
        <v>0</v>
      </c>
      <c r="H62" s="49"/>
    </row>
    <row r="63" spans="1:8" x14ac:dyDescent="0.25">
      <c r="A63" s="53" t="s">
        <v>38</v>
      </c>
      <c r="B63" s="49"/>
      <c r="C63" s="56"/>
      <c r="D63" s="56"/>
      <c r="E63" s="50"/>
      <c r="F63" s="57">
        <f>SUM(F54:F62)</f>
        <v>27635402.579999998</v>
      </c>
      <c r="G63" s="57">
        <f>SUM(G54:G62)</f>
        <v>100</v>
      </c>
      <c r="H63" s="49"/>
    </row>
    <row r="64" spans="1:8" x14ac:dyDescent="0.25">
      <c r="A64" s="49"/>
      <c r="B64" s="49"/>
      <c r="C64" s="56"/>
      <c r="D64" s="56"/>
      <c r="E64" s="50"/>
      <c r="F64" s="50"/>
      <c r="G64" s="50"/>
      <c r="H64" s="49"/>
    </row>
    <row r="65" spans="1:8" x14ac:dyDescent="0.25">
      <c r="A65" s="45" t="s">
        <v>183</v>
      </c>
      <c r="B65" s="113">
        <v>2537780.1025999999</v>
      </c>
      <c r="C65" s="114"/>
      <c r="D65" s="114"/>
      <c r="E65" s="114"/>
      <c r="F65" s="114"/>
      <c r="G65" s="114"/>
      <c r="H65" s="115"/>
    </row>
    <row r="66" spans="1:8" x14ac:dyDescent="0.25">
      <c r="A66" s="45" t="s">
        <v>184</v>
      </c>
      <c r="B66" s="113">
        <v>10.8896</v>
      </c>
      <c r="C66" s="114"/>
      <c r="D66" s="114"/>
      <c r="E66" s="114"/>
      <c r="F66" s="114"/>
      <c r="G66" s="114"/>
      <c r="H66" s="115"/>
    </row>
    <row r="67" spans="1:8" x14ac:dyDescent="0.25">
      <c r="A67" s="58"/>
      <c r="B67" s="58"/>
      <c r="C67" s="58"/>
      <c r="D67" s="58"/>
      <c r="E67" s="59"/>
      <c r="F67" s="60"/>
      <c r="G67" s="61"/>
      <c r="H67" s="75"/>
    </row>
    <row r="68" spans="1:8" x14ac:dyDescent="0.25">
      <c r="A68" s="62" t="s">
        <v>185</v>
      </c>
      <c r="C68" s="63"/>
      <c r="D68" s="63"/>
    </row>
    <row r="69" spans="1:8" x14ac:dyDescent="0.25">
      <c r="A69" s="63" t="s">
        <v>186</v>
      </c>
      <c r="C69" s="63"/>
      <c r="D69" s="63"/>
      <c r="F69" s="25" t="s">
        <v>41</v>
      </c>
    </row>
    <row r="70" spans="1:8" x14ac:dyDescent="0.25">
      <c r="C70" s="63"/>
      <c r="D70" s="63"/>
      <c r="F70" s="25"/>
    </row>
    <row r="71" spans="1:8" x14ac:dyDescent="0.25">
      <c r="A71" s="63" t="s">
        <v>187</v>
      </c>
      <c r="C71" s="63"/>
      <c r="D71" s="63"/>
      <c r="F71" s="25" t="s">
        <v>41</v>
      </c>
    </row>
    <row r="72" spans="1:8" x14ac:dyDescent="0.25">
      <c r="A72" s="62"/>
      <c r="C72" s="63"/>
      <c r="D72" s="63"/>
      <c r="F72" s="25"/>
    </row>
    <row r="73" spans="1:8" x14ac:dyDescent="0.25">
      <c r="A73" s="63" t="s">
        <v>188</v>
      </c>
      <c r="C73" s="63"/>
      <c r="D73" s="63"/>
      <c r="F73" s="65">
        <v>10.813499999999999</v>
      </c>
    </row>
    <row r="74" spans="1:8" x14ac:dyDescent="0.25">
      <c r="A74" s="63" t="s">
        <v>189</v>
      </c>
      <c r="C74" s="63"/>
      <c r="D74" s="63"/>
      <c r="F74" s="65">
        <v>10.8896</v>
      </c>
    </row>
    <row r="75" spans="1:8" x14ac:dyDescent="0.25">
      <c r="C75" s="63"/>
      <c r="D75" s="63"/>
      <c r="F75" s="65"/>
    </row>
    <row r="76" spans="1:8" x14ac:dyDescent="0.25">
      <c r="A76" s="63" t="s">
        <v>190</v>
      </c>
      <c r="C76" s="63"/>
      <c r="D76" s="63"/>
      <c r="F76" s="25" t="s">
        <v>41</v>
      </c>
    </row>
    <row r="77" spans="1:8" x14ac:dyDescent="0.25">
      <c r="C77" s="63"/>
      <c r="D77" s="63"/>
      <c r="F77" s="25"/>
    </row>
    <row r="78" spans="1:8" x14ac:dyDescent="0.25">
      <c r="A78" s="63" t="s">
        <v>191</v>
      </c>
      <c r="C78" s="63"/>
      <c r="D78" s="63"/>
      <c r="F78" s="25"/>
    </row>
    <row r="79" spans="1:8" x14ac:dyDescent="0.25">
      <c r="A79" s="63" t="s">
        <v>238</v>
      </c>
      <c r="C79" s="63"/>
      <c r="D79" s="63"/>
      <c r="F79" s="25">
        <v>15180009.57</v>
      </c>
    </row>
    <row r="80" spans="1:8" x14ac:dyDescent="0.25">
      <c r="A80" s="63" t="s">
        <v>239</v>
      </c>
      <c r="C80" s="63"/>
      <c r="D80" s="63"/>
      <c r="F80" s="25">
        <v>54.93</v>
      </c>
    </row>
    <row r="81" spans="3:4" x14ac:dyDescent="0.25">
      <c r="C81" s="63"/>
      <c r="D81" s="63"/>
    </row>
    <row r="82" spans="3:4" x14ac:dyDescent="0.25">
      <c r="C82" s="63"/>
      <c r="D82" s="63"/>
    </row>
  </sheetData>
  <mergeCells count="6">
    <mergeCell ref="B65:H65"/>
    <mergeCell ref="B66:H66"/>
    <mergeCell ref="A4:H4"/>
    <mergeCell ref="B34:H34"/>
    <mergeCell ref="B35:H35"/>
    <mergeCell ref="B36:H36"/>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344"/>
  <sheetViews>
    <sheetView showGridLines="0" workbookViewId="0"/>
  </sheetViews>
  <sheetFormatPr defaultColWidth="9.140625" defaultRowHeight="15" x14ac:dyDescent="0.25"/>
  <cols>
    <col min="1" max="1" width="46.28515625" style="63" customWidth="1"/>
    <col min="2" max="2" width="16" style="63" customWidth="1"/>
    <col min="3" max="3" width="9.7109375" style="63" customWidth="1"/>
    <col min="4" max="4" width="28" style="63" bestFit="1" customWidth="1"/>
    <col min="5" max="5" width="15.42578125" style="64" customWidth="1"/>
    <col min="6" max="6" width="14.28515625" style="64" bestFit="1" customWidth="1"/>
    <col min="7" max="7" width="9.7109375" style="25" customWidth="1"/>
    <col min="8" max="8" width="7.28515625" style="67" customWidth="1"/>
    <col min="9" max="9" width="12.140625" style="27" bestFit="1" customWidth="1"/>
    <col min="10" max="16384" width="9.140625" style="27"/>
  </cols>
  <sheetData>
    <row r="1" spans="1:8" s="28" customFormat="1" x14ac:dyDescent="0.25">
      <c r="A1" s="1" t="s">
        <v>499</v>
      </c>
      <c r="B1" s="1"/>
      <c r="C1" s="1"/>
      <c r="D1" s="1"/>
      <c r="E1" s="25"/>
      <c r="F1" s="26"/>
      <c r="G1" s="26"/>
      <c r="H1" s="27"/>
    </row>
    <row r="2" spans="1:8" s="28" customFormat="1" x14ac:dyDescent="0.25">
      <c r="A2" s="1" t="s">
        <v>249</v>
      </c>
      <c r="B2" s="1"/>
      <c r="C2" s="1"/>
      <c r="D2" s="1"/>
      <c r="E2" s="26"/>
      <c r="F2" s="26"/>
      <c r="G2" s="26"/>
      <c r="H2" s="27"/>
    </row>
    <row r="3" spans="1:8" s="28" customFormat="1" x14ac:dyDescent="0.25">
      <c r="A3" s="1" t="s">
        <v>653</v>
      </c>
      <c r="B3" s="1"/>
      <c r="C3" s="1"/>
      <c r="D3" s="1"/>
      <c r="E3" s="25"/>
      <c r="F3" s="25"/>
      <c r="G3" s="26"/>
      <c r="H3" s="27"/>
    </row>
    <row r="4" spans="1:8" s="30" customFormat="1" x14ac:dyDescent="0.25">
      <c r="A4" s="108"/>
      <c r="B4" s="108"/>
      <c r="C4" s="108"/>
      <c r="D4" s="108"/>
      <c r="E4" s="108"/>
      <c r="F4" s="108"/>
      <c r="G4" s="108"/>
      <c r="H4" s="29"/>
    </row>
    <row r="5" spans="1:8" s="28" customFormat="1" ht="30" x14ac:dyDescent="0.25">
      <c r="A5" s="31" t="s">
        <v>116</v>
      </c>
      <c r="B5" s="31" t="s">
        <v>117</v>
      </c>
      <c r="C5" s="31" t="s">
        <v>118</v>
      </c>
      <c r="D5" s="31" t="s">
        <v>119</v>
      </c>
      <c r="E5" s="32" t="s">
        <v>0</v>
      </c>
      <c r="F5" s="32" t="s">
        <v>120</v>
      </c>
      <c r="G5" s="32" t="s">
        <v>1</v>
      </c>
      <c r="H5" s="31" t="s">
        <v>42</v>
      </c>
    </row>
    <row r="6" spans="1:8" s="28" customFormat="1" x14ac:dyDescent="0.25">
      <c r="A6" s="33" t="s">
        <v>193</v>
      </c>
      <c r="B6" s="33"/>
      <c r="C6" s="33"/>
      <c r="D6" s="33"/>
      <c r="E6" s="34"/>
      <c r="F6" s="35"/>
      <c r="G6" s="36"/>
      <c r="H6" s="37"/>
    </row>
    <row r="7" spans="1:8" s="28" customFormat="1" x14ac:dyDescent="0.25">
      <c r="A7" s="38" t="s">
        <v>217</v>
      </c>
      <c r="B7" s="38"/>
      <c r="C7" s="38"/>
      <c r="D7" s="38"/>
      <c r="E7" s="39"/>
      <c r="F7" s="35"/>
      <c r="G7" s="36"/>
      <c r="H7" s="37"/>
    </row>
    <row r="8" spans="1:8" s="28" customFormat="1" x14ac:dyDescent="0.25">
      <c r="A8" s="40" t="s">
        <v>433</v>
      </c>
      <c r="B8" s="40" t="s">
        <v>434</v>
      </c>
      <c r="C8" s="40"/>
      <c r="D8" s="40"/>
      <c r="E8" s="41">
        <v>101000</v>
      </c>
      <c r="F8" s="42">
        <v>9970679.5999999996</v>
      </c>
      <c r="G8" s="42">
        <v>18.245098056545679</v>
      </c>
      <c r="H8" s="37"/>
    </row>
    <row r="9" spans="1:8" s="28" customFormat="1" x14ac:dyDescent="0.25">
      <c r="A9" s="40" t="s">
        <v>431</v>
      </c>
      <c r="B9" s="40" t="s">
        <v>432</v>
      </c>
      <c r="C9" s="40"/>
      <c r="D9" s="40"/>
      <c r="E9" s="41">
        <v>54000</v>
      </c>
      <c r="F9" s="42">
        <v>5424165</v>
      </c>
      <c r="G9" s="42">
        <v>9.9255443229650151</v>
      </c>
      <c r="H9" s="37"/>
    </row>
    <row r="10" spans="1:8" s="28" customFormat="1" x14ac:dyDescent="0.25">
      <c r="A10" s="40" t="s">
        <v>332</v>
      </c>
      <c r="B10" s="40" t="s">
        <v>89</v>
      </c>
      <c r="C10" s="40"/>
      <c r="D10" s="40"/>
      <c r="E10" s="41">
        <v>37200</v>
      </c>
      <c r="F10" s="42">
        <v>3764442.84</v>
      </c>
      <c r="G10" s="42">
        <v>6.8884601150017195</v>
      </c>
      <c r="H10" s="37"/>
    </row>
    <row r="11" spans="1:8" s="28" customFormat="1" x14ac:dyDescent="0.25">
      <c r="A11" s="40" t="s">
        <v>522</v>
      </c>
      <c r="B11" s="40" t="s">
        <v>523</v>
      </c>
      <c r="C11" s="40"/>
      <c r="D11" s="40"/>
      <c r="E11" s="41">
        <v>28900</v>
      </c>
      <c r="F11" s="42">
        <v>2861984.34</v>
      </c>
      <c r="G11" s="42">
        <v>5.2370738018297338</v>
      </c>
      <c r="H11" s="37"/>
    </row>
    <row r="12" spans="1:8" s="28" customFormat="1" x14ac:dyDescent="0.25">
      <c r="A12" s="40" t="s">
        <v>339</v>
      </c>
      <c r="B12" s="40" t="s">
        <v>88</v>
      </c>
      <c r="C12" s="40"/>
      <c r="D12" s="40"/>
      <c r="E12" s="41">
        <v>20500</v>
      </c>
      <c r="F12" s="42">
        <v>1949250.7</v>
      </c>
      <c r="G12" s="42">
        <v>3.5668852661046602</v>
      </c>
      <c r="H12" s="37"/>
    </row>
    <row r="13" spans="1:8" s="28" customFormat="1" x14ac:dyDescent="0.25">
      <c r="A13" s="40" t="s">
        <v>333</v>
      </c>
      <c r="B13" s="40" t="s">
        <v>77</v>
      </c>
      <c r="C13" s="40"/>
      <c r="D13" s="40"/>
      <c r="E13" s="41">
        <v>18200</v>
      </c>
      <c r="F13" s="42">
        <v>1825261.62</v>
      </c>
      <c r="G13" s="42">
        <v>3.3400007393427247</v>
      </c>
      <c r="H13" s="37"/>
    </row>
    <row r="14" spans="1:8" s="28" customFormat="1" x14ac:dyDescent="0.25">
      <c r="A14" s="40" t="s">
        <v>334</v>
      </c>
      <c r="B14" s="40" t="s">
        <v>79</v>
      </c>
      <c r="C14" s="40"/>
      <c r="D14" s="40"/>
      <c r="E14" s="41">
        <v>16000</v>
      </c>
      <c r="F14" s="42">
        <v>1629956.8</v>
      </c>
      <c r="G14" s="42">
        <v>2.9826173176734532</v>
      </c>
      <c r="H14" s="37"/>
    </row>
    <row r="15" spans="1:8" s="28" customFormat="1" x14ac:dyDescent="0.25">
      <c r="A15" s="40" t="s">
        <v>490</v>
      </c>
      <c r="B15" s="40" t="s">
        <v>491</v>
      </c>
      <c r="C15" s="40"/>
      <c r="D15" s="40"/>
      <c r="E15" s="41">
        <v>16500</v>
      </c>
      <c r="F15" s="42">
        <v>1616145.3</v>
      </c>
      <c r="G15" s="42">
        <v>2.9573439981087581</v>
      </c>
      <c r="H15" s="37"/>
    </row>
    <row r="16" spans="1:8" s="28" customFormat="1" x14ac:dyDescent="0.25">
      <c r="A16" s="40" t="s">
        <v>336</v>
      </c>
      <c r="B16" s="40" t="s">
        <v>78</v>
      </c>
      <c r="C16" s="40"/>
      <c r="D16" s="40"/>
      <c r="E16" s="41">
        <v>14800</v>
      </c>
      <c r="F16" s="42">
        <v>1477802.2</v>
      </c>
      <c r="G16" s="42">
        <v>2.7041934079577614</v>
      </c>
      <c r="H16" s="37"/>
    </row>
    <row r="17" spans="1:10" s="28" customFormat="1" x14ac:dyDescent="0.25">
      <c r="A17" s="40" t="s">
        <v>524</v>
      </c>
      <c r="B17" s="40" t="s">
        <v>525</v>
      </c>
      <c r="C17" s="40"/>
      <c r="D17" s="40"/>
      <c r="E17" s="41">
        <v>10000</v>
      </c>
      <c r="F17" s="42">
        <v>1000159</v>
      </c>
      <c r="G17" s="42">
        <v>1.830166022698861</v>
      </c>
      <c r="H17" s="37"/>
    </row>
    <row r="18" spans="1:10" s="28" customFormat="1" x14ac:dyDescent="0.25">
      <c r="A18" s="40" t="s">
        <v>341</v>
      </c>
      <c r="B18" s="40" t="s">
        <v>85</v>
      </c>
      <c r="C18" s="40"/>
      <c r="D18" s="40"/>
      <c r="E18" s="41">
        <v>10300</v>
      </c>
      <c r="F18" s="42">
        <v>979393.01</v>
      </c>
      <c r="G18" s="42">
        <v>1.7921668552407826</v>
      </c>
      <c r="H18" s="37"/>
    </row>
    <row r="19" spans="1:10" s="28" customFormat="1" x14ac:dyDescent="0.25">
      <c r="A19" s="40" t="s">
        <v>367</v>
      </c>
      <c r="B19" s="40" t="s">
        <v>107</v>
      </c>
      <c r="C19" s="40"/>
      <c r="D19" s="40"/>
      <c r="E19" s="41">
        <v>10000</v>
      </c>
      <c r="F19" s="42">
        <v>969828</v>
      </c>
      <c r="G19" s="42">
        <v>1.7746640818729731</v>
      </c>
      <c r="H19" s="37"/>
    </row>
    <row r="20" spans="1:10" s="28" customFormat="1" x14ac:dyDescent="0.25">
      <c r="A20" s="40" t="s">
        <v>335</v>
      </c>
      <c r="B20" s="40" t="s">
        <v>82</v>
      </c>
      <c r="C20" s="40"/>
      <c r="D20" s="40"/>
      <c r="E20" s="41">
        <v>3500</v>
      </c>
      <c r="F20" s="42">
        <v>353102.75</v>
      </c>
      <c r="G20" s="42">
        <v>0.64613392027820604</v>
      </c>
      <c r="H20" s="37"/>
    </row>
    <row r="21" spans="1:10" s="28" customFormat="1" x14ac:dyDescent="0.25">
      <c r="A21" s="40" t="s">
        <v>337</v>
      </c>
      <c r="B21" s="40" t="s">
        <v>81</v>
      </c>
      <c r="C21" s="40"/>
      <c r="D21" s="40"/>
      <c r="E21" s="41">
        <v>2600</v>
      </c>
      <c r="F21" s="42">
        <v>249462.72</v>
      </c>
      <c r="G21" s="42">
        <v>0.45648561286159461</v>
      </c>
      <c r="H21" s="37"/>
    </row>
    <row r="22" spans="1:10" s="28" customFormat="1" x14ac:dyDescent="0.25">
      <c r="A22" s="40" t="s">
        <v>544</v>
      </c>
      <c r="B22" s="40" t="s">
        <v>545</v>
      </c>
      <c r="C22" s="40"/>
      <c r="D22" s="40"/>
      <c r="E22" s="41">
        <v>1900</v>
      </c>
      <c r="F22" s="42">
        <v>179169.43</v>
      </c>
      <c r="G22" s="42">
        <v>0.32785767372220015</v>
      </c>
      <c r="H22" s="37"/>
    </row>
    <row r="23" spans="1:10" s="28" customFormat="1" x14ac:dyDescent="0.25">
      <c r="A23" s="40" t="s">
        <v>368</v>
      </c>
      <c r="B23" s="40" t="s">
        <v>108</v>
      </c>
      <c r="C23" s="40"/>
      <c r="D23" s="40"/>
      <c r="E23" s="41">
        <v>1600</v>
      </c>
      <c r="F23" s="42">
        <v>160887.84</v>
      </c>
      <c r="G23" s="42">
        <v>0.29440464789439552</v>
      </c>
      <c r="H23" s="37"/>
    </row>
    <row r="24" spans="1:10" s="28" customFormat="1" x14ac:dyDescent="0.25">
      <c r="A24" s="40" t="s">
        <v>340</v>
      </c>
      <c r="B24" s="40" t="s">
        <v>87</v>
      </c>
      <c r="C24" s="40"/>
      <c r="D24" s="40"/>
      <c r="E24" s="41">
        <v>1000</v>
      </c>
      <c r="F24" s="42">
        <v>108156.8</v>
      </c>
      <c r="G24" s="42">
        <v>0.19791343224810876</v>
      </c>
      <c r="H24" s="37"/>
    </row>
    <row r="25" spans="1:10" s="28" customFormat="1" x14ac:dyDescent="0.25">
      <c r="A25" s="43"/>
      <c r="B25" s="43"/>
      <c r="C25" s="43"/>
      <c r="D25" s="43"/>
      <c r="E25" s="41"/>
      <c r="F25" s="42"/>
      <c r="G25" s="42"/>
      <c r="H25" s="37"/>
      <c r="I25" s="44"/>
      <c r="J25" s="44"/>
    </row>
    <row r="26" spans="1:10" s="28" customFormat="1" x14ac:dyDescent="0.25">
      <c r="A26" s="45" t="s">
        <v>218</v>
      </c>
      <c r="B26" s="45"/>
      <c r="C26" s="45"/>
      <c r="D26" s="45"/>
      <c r="E26" s="41"/>
      <c r="F26" s="35"/>
      <c r="G26" s="36"/>
      <c r="H26" s="37"/>
    </row>
    <row r="27" spans="1:10" s="28" customFormat="1" x14ac:dyDescent="0.25">
      <c r="A27" s="40" t="s">
        <v>369</v>
      </c>
      <c r="B27" s="40" t="s">
        <v>113</v>
      </c>
      <c r="C27" s="40"/>
      <c r="D27" s="40"/>
      <c r="E27" s="41">
        <v>30000</v>
      </c>
      <c r="F27" s="42">
        <v>2768025</v>
      </c>
      <c r="G27" s="42">
        <v>5.0651399477293264</v>
      </c>
      <c r="H27" s="37"/>
    </row>
    <row r="28" spans="1:10" s="28" customFormat="1" x14ac:dyDescent="0.25">
      <c r="A28" s="40" t="s">
        <v>402</v>
      </c>
      <c r="B28" s="40" t="s">
        <v>403</v>
      </c>
      <c r="C28" s="40"/>
      <c r="D28" s="40"/>
      <c r="E28" s="41">
        <v>20000</v>
      </c>
      <c r="F28" s="42">
        <v>2003092</v>
      </c>
      <c r="G28" s="42">
        <v>3.6654081188490095</v>
      </c>
      <c r="H28" s="37"/>
    </row>
    <row r="29" spans="1:10" s="28" customFormat="1" x14ac:dyDescent="0.25">
      <c r="A29" s="40" t="s">
        <v>370</v>
      </c>
      <c r="B29" s="40" t="s">
        <v>109</v>
      </c>
      <c r="C29" s="40"/>
      <c r="D29" s="40"/>
      <c r="E29" s="41">
        <v>16400</v>
      </c>
      <c r="F29" s="42">
        <v>1659917.8</v>
      </c>
      <c r="G29" s="42">
        <v>3.0374422047224927</v>
      </c>
      <c r="H29" s="37"/>
    </row>
    <row r="30" spans="1:10" s="28" customFormat="1" x14ac:dyDescent="0.25">
      <c r="A30" s="40" t="s">
        <v>371</v>
      </c>
      <c r="B30" s="40" t="s">
        <v>114</v>
      </c>
      <c r="C30" s="40"/>
      <c r="D30" s="40"/>
      <c r="E30" s="41">
        <v>15000</v>
      </c>
      <c r="F30" s="42">
        <v>1603062</v>
      </c>
      <c r="G30" s="42">
        <v>2.9334031935719036</v>
      </c>
      <c r="H30" s="37"/>
    </row>
    <row r="31" spans="1:10" s="28" customFormat="1" x14ac:dyDescent="0.25">
      <c r="A31" s="40" t="s">
        <v>453</v>
      </c>
      <c r="B31" s="40" t="s">
        <v>454</v>
      </c>
      <c r="C31" s="40"/>
      <c r="D31" s="40"/>
      <c r="E31" s="41">
        <v>15700</v>
      </c>
      <c r="F31" s="42">
        <v>1571810.21</v>
      </c>
      <c r="G31" s="42">
        <v>2.8762163220779509</v>
      </c>
      <c r="H31" s="37"/>
    </row>
    <row r="32" spans="1:10" s="28" customFormat="1" x14ac:dyDescent="0.25">
      <c r="A32" s="40" t="s">
        <v>372</v>
      </c>
      <c r="B32" s="40" t="s">
        <v>112</v>
      </c>
      <c r="C32" s="40"/>
      <c r="D32" s="40"/>
      <c r="E32" s="41">
        <v>14400</v>
      </c>
      <c r="F32" s="42">
        <v>1332499.68</v>
      </c>
      <c r="G32" s="42">
        <v>2.4383079486292729</v>
      </c>
      <c r="H32" s="37"/>
    </row>
    <row r="33" spans="1:10" s="28" customFormat="1" x14ac:dyDescent="0.25">
      <c r="A33" s="40" t="s">
        <v>404</v>
      </c>
      <c r="B33" s="40" t="s">
        <v>405</v>
      </c>
      <c r="C33" s="40"/>
      <c r="D33" s="40"/>
      <c r="E33" s="41">
        <v>10000</v>
      </c>
      <c r="F33" s="42">
        <v>1009590</v>
      </c>
      <c r="G33" s="42">
        <v>1.8474235745081964</v>
      </c>
      <c r="H33" s="37"/>
    </row>
    <row r="34" spans="1:10" s="28" customFormat="1" x14ac:dyDescent="0.25">
      <c r="A34" s="40" t="s">
        <v>373</v>
      </c>
      <c r="B34" s="40" t="s">
        <v>111</v>
      </c>
      <c r="C34" s="40"/>
      <c r="D34" s="40"/>
      <c r="E34" s="41">
        <v>10000</v>
      </c>
      <c r="F34" s="42">
        <v>1003740</v>
      </c>
      <c r="G34" s="42">
        <v>1.8367188053337067</v>
      </c>
      <c r="H34" s="37"/>
    </row>
    <row r="35" spans="1:10" s="28" customFormat="1" x14ac:dyDescent="0.25">
      <c r="A35" s="40" t="s">
        <v>406</v>
      </c>
      <c r="B35" s="40" t="s">
        <v>407</v>
      </c>
      <c r="C35" s="40"/>
      <c r="D35" s="40"/>
      <c r="E35" s="41">
        <v>10000</v>
      </c>
      <c r="F35" s="42">
        <v>975829</v>
      </c>
      <c r="G35" s="42">
        <v>1.7856451621834197</v>
      </c>
      <c r="H35" s="37"/>
    </row>
    <row r="36" spans="1:10" s="28" customFormat="1" x14ac:dyDescent="0.25">
      <c r="A36" s="40" t="s">
        <v>374</v>
      </c>
      <c r="B36" s="40" t="s">
        <v>110</v>
      </c>
      <c r="C36" s="40"/>
      <c r="D36" s="40"/>
      <c r="E36" s="41">
        <v>7700</v>
      </c>
      <c r="F36" s="42">
        <v>740107.83</v>
      </c>
      <c r="G36" s="42">
        <v>1.3543048691251938</v>
      </c>
      <c r="H36" s="37"/>
    </row>
    <row r="37" spans="1:10" s="28" customFormat="1" x14ac:dyDescent="0.25">
      <c r="A37" s="40" t="s">
        <v>408</v>
      </c>
      <c r="B37" s="40" t="s">
        <v>409</v>
      </c>
      <c r="C37" s="40"/>
      <c r="D37" s="40"/>
      <c r="E37" s="41">
        <v>7000</v>
      </c>
      <c r="F37" s="42">
        <v>730080.4</v>
      </c>
      <c r="G37" s="42">
        <v>1.3359559249263302</v>
      </c>
      <c r="H37" s="37"/>
    </row>
    <row r="38" spans="1:10" s="28" customFormat="1" x14ac:dyDescent="0.25">
      <c r="A38" s="40" t="s">
        <v>455</v>
      </c>
      <c r="B38" s="40" t="s">
        <v>456</v>
      </c>
      <c r="C38" s="40"/>
      <c r="D38" s="40"/>
      <c r="E38" s="41">
        <v>5000</v>
      </c>
      <c r="F38" s="42">
        <v>487698.5</v>
      </c>
      <c r="G38" s="42">
        <v>0.89242732807603642</v>
      </c>
      <c r="H38" s="37"/>
    </row>
    <row r="39" spans="1:10" s="28" customFormat="1" x14ac:dyDescent="0.25">
      <c r="A39" s="46"/>
      <c r="B39" s="46"/>
      <c r="C39" s="46"/>
      <c r="D39" s="46"/>
      <c r="E39" s="47"/>
      <c r="F39" s="35"/>
      <c r="G39" s="36"/>
      <c r="H39" s="37"/>
      <c r="I39" s="44"/>
      <c r="J39" s="44"/>
    </row>
    <row r="40" spans="1:10" s="28" customFormat="1" x14ac:dyDescent="0.25">
      <c r="A40" s="38" t="s">
        <v>177</v>
      </c>
      <c r="B40" s="40"/>
      <c r="C40" s="40"/>
      <c r="D40" s="40"/>
      <c r="E40" s="41"/>
      <c r="F40" s="42"/>
      <c r="G40" s="42"/>
      <c r="H40" s="37"/>
    </row>
    <row r="41" spans="1:10" s="28" customFormat="1" x14ac:dyDescent="0.25">
      <c r="A41" s="40" t="s">
        <v>178</v>
      </c>
      <c r="B41" s="40"/>
      <c r="C41" s="37"/>
      <c r="D41" s="37"/>
      <c r="E41" s="41"/>
      <c r="F41" s="42"/>
      <c r="G41" s="42"/>
      <c r="H41" s="37"/>
    </row>
    <row r="42" spans="1:10" s="28" customFormat="1" ht="30" x14ac:dyDescent="0.25">
      <c r="A42" s="89" t="s">
        <v>286</v>
      </c>
      <c r="B42" s="40" t="s">
        <v>552</v>
      </c>
      <c r="C42" s="37" t="s">
        <v>179</v>
      </c>
      <c r="D42" s="48" t="s">
        <v>180</v>
      </c>
      <c r="E42" s="41">
        <v>2731.857</v>
      </c>
      <c r="F42" s="42">
        <v>3401369.59</v>
      </c>
      <c r="G42" s="42">
        <v>6.2240814253125309</v>
      </c>
      <c r="H42" s="37"/>
    </row>
    <row r="43" spans="1:10" s="28" customFormat="1" x14ac:dyDescent="0.25">
      <c r="A43" s="40"/>
      <c r="B43" s="40"/>
      <c r="C43" s="40"/>
      <c r="D43" s="40"/>
      <c r="E43" s="41"/>
      <c r="F43" s="42"/>
      <c r="G43" s="42"/>
      <c r="H43" s="37"/>
    </row>
    <row r="44" spans="1:10" s="28" customFormat="1" x14ac:dyDescent="0.25">
      <c r="A44" s="89" t="s">
        <v>364</v>
      </c>
      <c r="B44" s="40"/>
      <c r="C44" s="40"/>
      <c r="D44" s="40"/>
      <c r="E44" s="41"/>
      <c r="F44" s="42">
        <v>841869.44</v>
      </c>
      <c r="G44" s="42">
        <v>1.5405159026080024</v>
      </c>
      <c r="H44" s="37"/>
    </row>
    <row r="45" spans="1:10" s="28" customFormat="1" x14ac:dyDescent="0.25">
      <c r="A45" s="31" t="s">
        <v>182</v>
      </c>
      <c r="B45" s="31"/>
      <c r="C45" s="31"/>
      <c r="D45" s="31"/>
      <c r="E45" s="36">
        <f>SUM(E6:E44)</f>
        <v>511931.85700000002</v>
      </c>
      <c r="F45" s="36">
        <f>SUM(F6:F44)</f>
        <v>54648539.399999991</v>
      </c>
      <c r="G45" s="36">
        <f>SUM(G6:G44)</f>
        <v>100</v>
      </c>
      <c r="H45" s="37"/>
    </row>
    <row r="46" spans="1:10" s="28" customFormat="1" x14ac:dyDescent="0.25">
      <c r="A46" s="49"/>
      <c r="B46" s="49"/>
      <c r="C46" s="49"/>
      <c r="D46" s="49"/>
      <c r="E46" s="32"/>
      <c r="F46" s="35"/>
      <c r="G46" s="32"/>
      <c r="H46" s="37"/>
    </row>
    <row r="47" spans="1:10" s="28" customFormat="1" x14ac:dyDescent="0.25">
      <c r="A47" s="45" t="s">
        <v>39</v>
      </c>
      <c r="B47" s="110">
        <v>15.16</v>
      </c>
      <c r="C47" s="111"/>
      <c r="D47" s="111"/>
      <c r="E47" s="111"/>
      <c r="F47" s="111"/>
      <c r="G47" s="111"/>
      <c r="H47" s="116"/>
    </row>
    <row r="48" spans="1:10" s="28" customFormat="1" x14ac:dyDescent="0.25">
      <c r="A48" s="45" t="s">
        <v>215</v>
      </c>
      <c r="B48" s="110">
        <v>8.09</v>
      </c>
      <c r="C48" s="111"/>
      <c r="D48" s="111"/>
      <c r="E48" s="111"/>
      <c r="F48" s="111"/>
      <c r="G48" s="111"/>
      <c r="H48" s="116"/>
    </row>
    <row r="49" spans="1:8" s="28" customFormat="1" ht="30" x14ac:dyDescent="0.25">
      <c r="A49" s="38" t="s">
        <v>216</v>
      </c>
      <c r="B49" s="110">
        <v>7.53</v>
      </c>
      <c r="C49" s="111"/>
      <c r="D49" s="111"/>
      <c r="E49" s="111"/>
      <c r="F49" s="111"/>
      <c r="G49" s="111"/>
      <c r="H49" s="116"/>
    </row>
    <row r="50" spans="1:8" s="28" customFormat="1" x14ac:dyDescent="0.25">
      <c r="A50" s="45"/>
      <c r="B50" s="45"/>
      <c r="C50" s="45"/>
      <c r="D50" s="45"/>
      <c r="E50" s="50"/>
      <c r="F50" s="35"/>
      <c r="G50" s="32"/>
      <c r="H50" s="37"/>
    </row>
    <row r="51" spans="1:8" s="28" customFormat="1" x14ac:dyDescent="0.25">
      <c r="A51" s="51" t="s">
        <v>72</v>
      </c>
      <c r="B51" s="51"/>
      <c r="C51" s="51"/>
      <c r="D51" s="51"/>
      <c r="E51" s="52"/>
      <c r="F51" s="35"/>
      <c r="G51" s="32"/>
      <c r="H51" s="37"/>
    </row>
    <row r="52" spans="1:8" s="28" customFormat="1" x14ac:dyDescent="0.25">
      <c r="A52" s="40" t="s">
        <v>217</v>
      </c>
      <c r="B52" s="40"/>
      <c r="C52" s="40"/>
      <c r="D52" s="40"/>
      <c r="E52" s="41"/>
      <c r="F52" s="42">
        <v>34519847.949999996</v>
      </c>
      <c r="G52" s="42">
        <v>63.167009272346618</v>
      </c>
      <c r="H52" s="37"/>
    </row>
    <row r="53" spans="1:8" x14ac:dyDescent="0.25">
      <c r="A53" s="49" t="s">
        <v>218</v>
      </c>
      <c r="B53" s="49"/>
      <c r="C53" s="49"/>
      <c r="D53" s="49"/>
      <c r="E53" s="50"/>
      <c r="F53" s="42">
        <v>15885452.420000002</v>
      </c>
      <c r="G53" s="42">
        <v>29.068393399732837</v>
      </c>
      <c r="H53" s="37"/>
    </row>
    <row r="54" spans="1:8" x14ac:dyDescent="0.25">
      <c r="A54" s="40" t="s">
        <v>241</v>
      </c>
      <c r="B54" s="49"/>
      <c r="C54" s="49"/>
      <c r="D54" s="49"/>
      <c r="E54" s="50"/>
      <c r="F54" s="42">
        <v>0</v>
      </c>
      <c r="G54" s="42">
        <v>0</v>
      </c>
      <c r="H54" s="37"/>
    </row>
    <row r="55" spans="1:8" x14ac:dyDescent="0.25">
      <c r="A55" s="49" t="s">
        <v>73</v>
      </c>
      <c r="B55" s="49"/>
      <c r="C55" s="49"/>
      <c r="D55" s="49"/>
      <c r="E55" s="50"/>
      <c r="F55" s="42">
        <v>0</v>
      </c>
      <c r="G55" s="42">
        <v>0</v>
      </c>
      <c r="H55" s="37"/>
    </row>
    <row r="56" spans="1:8" x14ac:dyDescent="0.25">
      <c r="A56" s="49" t="s">
        <v>219</v>
      </c>
      <c r="B56" s="49"/>
      <c r="C56" s="49"/>
      <c r="D56" s="49"/>
      <c r="E56" s="50"/>
      <c r="F56" s="42">
        <v>0</v>
      </c>
      <c r="G56" s="42">
        <v>0</v>
      </c>
      <c r="H56" s="37"/>
    </row>
    <row r="57" spans="1:8" x14ac:dyDescent="0.25">
      <c r="A57" s="49" t="s">
        <v>220</v>
      </c>
      <c r="B57" s="49"/>
      <c r="C57" s="49"/>
      <c r="D57" s="49"/>
      <c r="E57" s="50"/>
      <c r="F57" s="42">
        <v>0</v>
      </c>
      <c r="G57" s="42">
        <v>0</v>
      </c>
      <c r="H57" s="37"/>
    </row>
    <row r="58" spans="1:8" x14ac:dyDescent="0.25">
      <c r="A58" s="49" t="s">
        <v>221</v>
      </c>
      <c r="B58" s="49"/>
      <c r="C58" s="49"/>
      <c r="D58" s="49"/>
      <c r="E58" s="50"/>
      <c r="F58" s="42">
        <v>0</v>
      </c>
      <c r="G58" s="42">
        <v>0</v>
      </c>
      <c r="H58" s="37"/>
    </row>
    <row r="59" spans="1:8" x14ac:dyDescent="0.25">
      <c r="A59" s="49" t="s">
        <v>222</v>
      </c>
      <c r="B59" s="49"/>
      <c r="C59" s="49"/>
      <c r="D59" s="49"/>
      <c r="E59" s="50"/>
      <c r="F59" s="42">
        <v>0</v>
      </c>
      <c r="G59" s="42">
        <v>0</v>
      </c>
      <c r="H59" s="37"/>
    </row>
    <row r="60" spans="1:8" x14ac:dyDescent="0.25">
      <c r="A60" s="49" t="s">
        <v>223</v>
      </c>
      <c r="B60" s="49"/>
      <c r="C60" s="49"/>
      <c r="D60" s="49"/>
      <c r="E60" s="50"/>
      <c r="F60" s="42">
        <v>0</v>
      </c>
      <c r="G60" s="42">
        <v>0</v>
      </c>
      <c r="H60" s="37"/>
    </row>
    <row r="61" spans="1:8" x14ac:dyDescent="0.25">
      <c r="A61" s="49" t="s">
        <v>224</v>
      </c>
      <c r="B61" s="49"/>
      <c r="C61" s="49"/>
      <c r="D61" s="49"/>
      <c r="E61" s="50"/>
      <c r="F61" s="42">
        <v>0</v>
      </c>
      <c r="G61" s="42">
        <v>0</v>
      </c>
      <c r="H61" s="37"/>
    </row>
    <row r="62" spans="1:8" x14ac:dyDescent="0.25">
      <c r="A62" s="49" t="s">
        <v>225</v>
      </c>
      <c r="B62" s="49"/>
      <c r="C62" s="49"/>
      <c r="D62" s="49"/>
      <c r="E62" s="50"/>
      <c r="F62" s="42">
        <v>0</v>
      </c>
      <c r="G62" s="42">
        <v>0</v>
      </c>
      <c r="H62" s="37"/>
    </row>
    <row r="63" spans="1:8" x14ac:dyDescent="0.25">
      <c r="A63" s="49" t="s">
        <v>226</v>
      </c>
      <c r="B63" s="49"/>
      <c r="C63" s="49"/>
      <c r="D63" s="49"/>
      <c r="E63" s="50"/>
      <c r="F63" s="42">
        <v>0</v>
      </c>
      <c r="G63" s="42">
        <v>0</v>
      </c>
      <c r="H63" s="37"/>
    </row>
    <row r="64" spans="1:8" x14ac:dyDescent="0.25">
      <c r="A64" s="49" t="s">
        <v>227</v>
      </c>
      <c r="B64" s="49"/>
      <c r="C64" s="49"/>
      <c r="D64" s="49"/>
      <c r="E64" s="50"/>
      <c r="F64" s="42">
        <v>0</v>
      </c>
      <c r="G64" s="42">
        <v>0</v>
      </c>
      <c r="H64" s="37"/>
    </row>
    <row r="65" spans="1:8" x14ac:dyDescent="0.25">
      <c r="A65" s="49" t="s">
        <v>228</v>
      </c>
      <c r="B65" s="49"/>
      <c r="C65" s="49"/>
      <c r="D65" s="49"/>
      <c r="E65" s="50"/>
      <c r="F65" s="42">
        <v>0</v>
      </c>
      <c r="G65" s="42">
        <v>0</v>
      </c>
      <c r="H65" s="37"/>
    </row>
    <row r="66" spans="1:8" x14ac:dyDescent="0.25">
      <c r="A66" s="49" t="s">
        <v>245</v>
      </c>
      <c r="B66" s="49"/>
      <c r="C66" s="49"/>
      <c r="D66" s="49"/>
      <c r="E66" s="50"/>
      <c r="F66" s="42">
        <v>0</v>
      </c>
      <c r="G66" s="42">
        <v>0</v>
      </c>
      <c r="H66" s="37"/>
    </row>
    <row r="67" spans="1:8" x14ac:dyDescent="0.25">
      <c r="A67" s="49" t="s">
        <v>231</v>
      </c>
      <c r="B67" s="49"/>
      <c r="C67" s="49"/>
      <c r="D67" s="49"/>
      <c r="E67" s="50"/>
      <c r="F67" s="42"/>
      <c r="G67" s="42"/>
      <c r="H67" s="37"/>
    </row>
    <row r="68" spans="1:8" x14ac:dyDescent="0.25">
      <c r="A68" s="53" t="s">
        <v>37</v>
      </c>
      <c r="B68" s="54"/>
      <c r="C68" s="54"/>
      <c r="D68" s="54"/>
      <c r="E68" s="50"/>
      <c r="F68" s="36">
        <f>SUM(F52:F67)</f>
        <v>50405300.369999997</v>
      </c>
      <c r="G68" s="36">
        <f>SUM(G52:G67)</f>
        <v>92.235402672079459</v>
      </c>
      <c r="H68" s="37"/>
    </row>
    <row r="69" spans="1:8" x14ac:dyDescent="0.25">
      <c r="A69" s="53"/>
      <c r="B69" s="54"/>
      <c r="C69" s="54"/>
      <c r="D69" s="54"/>
      <c r="E69" s="50"/>
      <c r="F69" s="42"/>
      <c r="G69" s="36"/>
      <c r="H69" s="37"/>
    </row>
    <row r="70" spans="1:8" x14ac:dyDescent="0.25">
      <c r="A70" s="55" t="s">
        <v>232</v>
      </c>
      <c r="B70" s="56"/>
      <c r="C70" s="56"/>
      <c r="D70" s="56"/>
      <c r="E70" s="50"/>
      <c r="F70" s="42">
        <v>0</v>
      </c>
      <c r="G70" s="42">
        <v>0</v>
      </c>
      <c r="H70" s="37"/>
    </row>
    <row r="71" spans="1:8" x14ac:dyDescent="0.25">
      <c r="A71" s="55" t="s">
        <v>40</v>
      </c>
      <c r="B71" s="56"/>
      <c r="C71" s="56"/>
      <c r="D71" s="56"/>
      <c r="E71" s="50"/>
      <c r="F71" s="42">
        <v>0</v>
      </c>
      <c r="G71" s="42">
        <v>0</v>
      </c>
      <c r="H71" s="37"/>
    </row>
    <row r="72" spans="1:8" x14ac:dyDescent="0.25">
      <c r="A72" s="55" t="s">
        <v>233</v>
      </c>
      <c r="B72" s="56"/>
      <c r="C72" s="56"/>
      <c r="D72" s="56"/>
      <c r="E72" s="50"/>
      <c r="F72" s="42">
        <v>0</v>
      </c>
      <c r="G72" s="42">
        <v>0</v>
      </c>
      <c r="H72" s="37"/>
    </row>
    <row r="73" spans="1:8" x14ac:dyDescent="0.25">
      <c r="A73" s="55" t="s">
        <v>234</v>
      </c>
      <c r="B73" s="56"/>
      <c r="C73" s="56"/>
      <c r="D73" s="56"/>
      <c r="E73" s="50"/>
      <c r="F73" s="42">
        <v>3401369.59</v>
      </c>
      <c r="G73" s="42">
        <v>6.2240814253125309</v>
      </c>
      <c r="H73" s="37"/>
    </row>
    <row r="74" spans="1:8" x14ac:dyDescent="0.25">
      <c r="A74" s="49" t="s">
        <v>235</v>
      </c>
      <c r="B74" s="56"/>
      <c r="C74" s="56"/>
      <c r="D74" s="56"/>
      <c r="E74" s="50"/>
      <c r="F74" s="42">
        <v>841869.44</v>
      </c>
      <c r="G74" s="42">
        <v>1.5405159026080024</v>
      </c>
      <c r="H74" s="37"/>
    </row>
    <row r="75" spans="1:8" x14ac:dyDescent="0.25">
      <c r="A75" s="49" t="s">
        <v>236</v>
      </c>
      <c r="B75" s="56"/>
      <c r="C75" s="56"/>
      <c r="D75" s="56"/>
      <c r="E75" s="50"/>
      <c r="F75" s="42">
        <v>0</v>
      </c>
      <c r="G75" s="42">
        <v>0</v>
      </c>
      <c r="H75" s="37"/>
    </row>
    <row r="76" spans="1:8" x14ac:dyDescent="0.25">
      <c r="A76" s="49" t="s">
        <v>237</v>
      </c>
      <c r="B76" s="49"/>
      <c r="C76" s="49"/>
      <c r="D76" s="49"/>
      <c r="E76" s="50"/>
      <c r="F76" s="42">
        <v>0</v>
      </c>
      <c r="G76" s="42">
        <v>0</v>
      </c>
      <c r="H76" s="37"/>
    </row>
    <row r="77" spans="1:8" x14ac:dyDescent="0.25">
      <c r="A77" s="53" t="s">
        <v>38</v>
      </c>
      <c r="B77" s="49"/>
      <c r="C77" s="49"/>
      <c r="D77" s="49"/>
      <c r="E77" s="50"/>
      <c r="F77" s="57">
        <f>SUM(F68:F76)</f>
        <v>54648539.399999991</v>
      </c>
      <c r="G77" s="57">
        <f>SUM(G68:G76)</f>
        <v>100</v>
      </c>
      <c r="H77" s="37"/>
    </row>
    <row r="78" spans="1:8" x14ac:dyDescent="0.25">
      <c r="A78" s="49"/>
      <c r="B78" s="49"/>
      <c r="C78" s="49"/>
      <c r="D78" s="49"/>
      <c r="E78" s="50"/>
      <c r="F78" s="50"/>
      <c r="G78" s="50"/>
      <c r="H78" s="37"/>
    </row>
    <row r="79" spans="1:8" x14ac:dyDescent="0.25">
      <c r="A79" s="45" t="s">
        <v>183</v>
      </c>
      <c r="B79" s="113">
        <v>4921589.2554000001</v>
      </c>
      <c r="C79" s="114"/>
      <c r="D79" s="114"/>
      <c r="E79" s="114"/>
      <c r="F79" s="114"/>
      <c r="G79" s="114"/>
      <c r="H79" s="116"/>
    </row>
    <row r="80" spans="1:8" x14ac:dyDescent="0.25">
      <c r="A80" s="45" t="s">
        <v>184</v>
      </c>
      <c r="B80" s="113">
        <v>11.1038</v>
      </c>
      <c r="C80" s="114"/>
      <c r="D80" s="114"/>
      <c r="E80" s="114"/>
      <c r="F80" s="114"/>
      <c r="G80" s="114"/>
      <c r="H80" s="116"/>
    </row>
    <row r="81" spans="1:8" x14ac:dyDescent="0.25">
      <c r="A81" s="58"/>
      <c r="B81" s="58"/>
      <c r="C81" s="58"/>
      <c r="D81" s="58"/>
      <c r="E81" s="59"/>
      <c r="F81" s="60"/>
      <c r="G81" s="61"/>
      <c r="H81" s="61"/>
    </row>
    <row r="82" spans="1:8" x14ac:dyDescent="0.25">
      <c r="A82" s="62" t="s">
        <v>185</v>
      </c>
      <c r="H82" s="27"/>
    </row>
    <row r="83" spans="1:8" x14ac:dyDescent="0.25">
      <c r="A83" s="63" t="s">
        <v>186</v>
      </c>
      <c r="F83" s="25" t="s">
        <v>41</v>
      </c>
      <c r="H83" s="27"/>
    </row>
    <row r="84" spans="1:8" x14ac:dyDescent="0.25">
      <c r="F84" s="25"/>
      <c r="H84" s="27"/>
    </row>
    <row r="85" spans="1:8" x14ac:dyDescent="0.25">
      <c r="A85" s="63" t="s">
        <v>187</v>
      </c>
      <c r="F85" s="25" t="s">
        <v>41</v>
      </c>
      <c r="H85" s="27"/>
    </row>
    <row r="86" spans="1:8" x14ac:dyDescent="0.25">
      <c r="A86" s="62"/>
      <c r="F86" s="25"/>
      <c r="H86" s="27"/>
    </row>
    <row r="87" spans="1:8" x14ac:dyDescent="0.25">
      <c r="A87" s="63" t="s">
        <v>188</v>
      </c>
      <c r="F87" s="65">
        <v>10.946300000000001</v>
      </c>
      <c r="H87" s="27"/>
    </row>
    <row r="88" spans="1:8" x14ac:dyDescent="0.25">
      <c r="A88" s="63" t="s">
        <v>189</v>
      </c>
      <c r="F88" s="65">
        <v>11.1038</v>
      </c>
      <c r="H88" s="27"/>
    </row>
    <row r="89" spans="1:8" x14ac:dyDescent="0.25">
      <c r="F89" s="65"/>
      <c r="H89" s="27"/>
    </row>
    <row r="90" spans="1:8" x14ac:dyDescent="0.25">
      <c r="A90" s="63" t="s">
        <v>190</v>
      </c>
      <c r="F90" s="25" t="s">
        <v>41</v>
      </c>
      <c r="H90" s="27"/>
    </row>
    <row r="91" spans="1:8" x14ac:dyDescent="0.25">
      <c r="F91" s="25"/>
      <c r="H91" s="27"/>
    </row>
    <row r="92" spans="1:8" x14ac:dyDescent="0.25">
      <c r="A92" s="63" t="s">
        <v>191</v>
      </c>
      <c r="F92" s="25" t="s">
        <v>41</v>
      </c>
      <c r="H92" s="27"/>
    </row>
    <row r="93" spans="1:8" x14ac:dyDescent="0.25">
      <c r="A93" s="66"/>
      <c r="F93" s="25"/>
      <c r="H93" s="27"/>
    </row>
    <row r="94" spans="1:8" x14ac:dyDescent="0.25">
      <c r="A94" s="66"/>
      <c r="F94" s="25"/>
      <c r="H94" s="27"/>
    </row>
    <row r="95" spans="1:8" x14ac:dyDescent="0.25">
      <c r="H95" s="27"/>
    </row>
    <row r="96" spans="1:8" x14ac:dyDescent="0.25">
      <c r="H96" s="27"/>
    </row>
    <row r="97" spans="8:8" x14ac:dyDescent="0.25">
      <c r="H97" s="27"/>
    </row>
    <row r="98" spans="8:8" x14ac:dyDescent="0.25">
      <c r="H98" s="27"/>
    </row>
    <row r="99" spans="8:8" x14ac:dyDescent="0.25">
      <c r="H99" s="27"/>
    </row>
    <row r="100" spans="8:8" x14ac:dyDescent="0.25">
      <c r="H100" s="27"/>
    </row>
    <row r="101" spans="8:8" x14ac:dyDescent="0.25">
      <c r="H101" s="27"/>
    </row>
    <row r="102" spans="8:8" x14ac:dyDescent="0.25">
      <c r="H102" s="27"/>
    </row>
    <row r="103" spans="8:8" x14ac:dyDescent="0.25">
      <c r="H103" s="27"/>
    </row>
    <row r="104" spans="8:8" x14ac:dyDescent="0.25">
      <c r="H104" s="27"/>
    </row>
    <row r="105" spans="8:8" x14ac:dyDescent="0.25">
      <c r="H105" s="27"/>
    </row>
    <row r="106" spans="8:8" x14ac:dyDescent="0.25">
      <c r="H106" s="27"/>
    </row>
    <row r="107" spans="8:8" x14ac:dyDescent="0.25">
      <c r="H107" s="27"/>
    </row>
    <row r="108" spans="8:8" x14ac:dyDescent="0.25">
      <c r="H108" s="27"/>
    </row>
    <row r="109" spans="8:8" x14ac:dyDescent="0.25">
      <c r="H109" s="27"/>
    </row>
    <row r="110" spans="8:8" x14ac:dyDescent="0.25">
      <c r="H110" s="27"/>
    </row>
    <row r="111" spans="8:8" x14ac:dyDescent="0.25">
      <c r="H111" s="27"/>
    </row>
    <row r="112" spans="8:8" x14ac:dyDescent="0.25">
      <c r="H112" s="27"/>
    </row>
    <row r="113" spans="8:8" x14ac:dyDescent="0.25">
      <c r="H113" s="27"/>
    </row>
    <row r="114" spans="8:8" x14ac:dyDescent="0.25">
      <c r="H114" s="27"/>
    </row>
    <row r="115" spans="8:8" x14ac:dyDescent="0.25">
      <c r="H115" s="27"/>
    </row>
    <row r="116" spans="8:8" x14ac:dyDescent="0.25">
      <c r="H116" s="27"/>
    </row>
    <row r="117" spans="8:8" x14ac:dyDescent="0.25">
      <c r="H117" s="27"/>
    </row>
    <row r="118" spans="8:8" x14ac:dyDescent="0.25">
      <c r="H118" s="27"/>
    </row>
    <row r="119" spans="8:8" x14ac:dyDescent="0.25">
      <c r="H119" s="27"/>
    </row>
    <row r="120" spans="8:8" x14ac:dyDescent="0.25">
      <c r="H120" s="27"/>
    </row>
    <row r="121" spans="8:8" x14ac:dyDescent="0.25">
      <c r="H121" s="27"/>
    </row>
    <row r="122" spans="8:8" x14ac:dyDescent="0.25">
      <c r="H122" s="27"/>
    </row>
    <row r="123" spans="8:8" x14ac:dyDescent="0.25">
      <c r="H123" s="27"/>
    </row>
    <row r="124" spans="8:8" x14ac:dyDescent="0.25">
      <c r="H124" s="27"/>
    </row>
    <row r="125" spans="8:8" x14ac:dyDescent="0.25">
      <c r="H125" s="27"/>
    </row>
    <row r="126" spans="8:8" x14ac:dyDescent="0.25">
      <c r="H126" s="27"/>
    </row>
    <row r="127" spans="8:8" x14ac:dyDescent="0.25">
      <c r="H127" s="27"/>
    </row>
    <row r="128" spans="8:8" x14ac:dyDescent="0.25">
      <c r="H128" s="27"/>
    </row>
    <row r="129" spans="8:8" x14ac:dyDescent="0.25">
      <c r="H129" s="27"/>
    </row>
    <row r="130" spans="8:8" x14ac:dyDescent="0.25">
      <c r="H130" s="27"/>
    </row>
    <row r="131" spans="8:8" x14ac:dyDescent="0.25">
      <c r="H131" s="27"/>
    </row>
    <row r="132" spans="8:8" x14ac:dyDescent="0.25">
      <c r="H132" s="27"/>
    </row>
    <row r="133" spans="8:8" x14ac:dyDescent="0.25">
      <c r="H133" s="27"/>
    </row>
    <row r="134" spans="8:8" x14ac:dyDescent="0.25">
      <c r="H134" s="27"/>
    </row>
    <row r="135" spans="8:8" x14ac:dyDescent="0.25">
      <c r="H135" s="27"/>
    </row>
    <row r="136" spans="8:8" x14ac:dyDescent="0.25">
      <c r="H136" s="27"/>
    </row>
    <row r="137" spans="8:8" x14ac:dyDescent="0.25">
      <c r="H137" s="27"/>
    </row>
    <row r="138" spans="8:8" x14ac:dyDescent="0.25">
      <c r="H138" s="27"/>
    </row>
    <row r="139" spans="8:8" x14ac:dyDescent="0.25">
      <c r="H139" s="27"/>
    </row>
    <row r="140" spans="8:8" x14ac:dyDescent="0.25">
      <c r="H140" s="27"/>
    </row>
    <row r="141" spans="8:8" x14ac:dyDescent="0.25">
      <c r="H141" s="27"/>
    </row>
    <row r="142" spans="8:8" x14ac:dyDescent="0.25">
      <c r="H142" s="27"/>
    </row>
    <row r="143" spans="8:8" x14ac:dyDescent="0.25">
      <c r="H143" s="27"/>
    </row>
    <row r="144" spans="8:8" x14ac:dyDescent="0.25">
      <c r="H144" s="27"/>
    </row>
    <row r="145" spans="8:8" x14ac:dyDescent="0.25">
      <c r="H145" s="27"/>
    </row>
    <row r="146" spans="8:8" x14ac:dyDescent="0.25">
      <c r="H146" s="27"/>
    </row>
    <row r="147" spans="8:8" x14ac:dyDescent="0.25">
      <c r="H147" s="27"/>
    </row>
    <row r="148" spans="8:8" x14ac:dyDescent="0.25">
      <c r="H148" s="27"/>
    </row>
    <row r="149" spans="8:8" x14ac:dyDescent="0.25">
      <c r="H149" s="27"/>
    </row>
    <row r="150" spans="8:8" x14ac:dyDescent="0.25">
      <c r="H150" s="27"/>
    </row>
    <row r="151" spans="8:8" x14ac:dyDescent="0.25">
      <c r="H151" s="27"/>
    </row>
    <row r="152" spans="8:8" x14ac:dyDescent="0.25">
      <c r="H152" s="27"/>
    </row>
    <row r="153" spans="8:8" x14ac:dyDescent="0.25">
      <c r="H153" s="27"/>
    </row>
    <row r="154" spans="8:8" x14ac:dyDescent="0.25">
      <c r="H154" s="27"/>
    </row>
    <row r="155" spans="8:8" x14ac:dyDescent="0.25">
      <c r="H155" s="27"/>
    </row>
    <row r="156" spans="8:8" x14ac:dyDescent="0.25">
      <c r="H156" s="27"/>
    </row>
    <row r="157" spans="8:8" x14ac:dyDescent="0.25">
      <c r="H157" s="27"/>
    </row>
    <row r="158" spans="8:8" x14ac:dyDescent="0.25">
      <c r="H158" s="27"/>
    </row>
    <row r="159" spans="8:8" x14ac:dyDescent="0.25">
      <c r="H159" s="27"/>
    </row>
    <row r="160" spans="8:8" x14ac:dyDescent="0.25">
      <c r="H160" s="27"/>
    </row>
    <row r="161" spans="8:8" x14ac:dyDescent="0.25">
      <c r="H161" s="27"/>
    </row>
    <row r="162" spans="8:8" x14ac:dyDescent="0.25">
      <c r="H162" s="27"/>
    </row>
    <row r="163" spans="8:8" x14ac:dyDescent="0.25">
      <c r="H163" s="27"/>
    </row>
    <row r="164" spans="8:8" x14ac:dyDescent="0.25">
      <c r="H164" s="27"/>
    </row>
    <row r="165" spans="8:8" x14ac:dyDescent="0.25">
      <c r="H165" s="27"/>
    </row>
    <row r="166" spans="8:8" x14ac:dyDescent="0.25">
      <c r="H166" s="27"/>
    </row>
    <row r="167" spans="8:8" x14ac:dyDescent="0.25">
      <c r="H167" s="27"/>
    </row>
    <row r="168" spans="8:8" x14ac:dyDescent="0.25">
      <c r="H168" s="27"/>
    </row>
    <row r="169" spans="8:8" x14ac:dyDescent="0.25">
      <c r="H169" s="27"/>
    </row>
    <row r="170" spans="8:8" x14ac:dyDescent="0.25">
      <c r="H170" s="27"/>
    </row>
    <row r="171" spans="8:8" x14ac:dyDescent="0.25">
      <c r="H171" s="25"/>
    </row>
    <row r="172" spans="8:8" x14ac:dyDescent="0.25">
      <c r="H172" s="25"/>
    </row>
    <row r="173" spans="8:8" x14ac:dyDescent="0.25">
      <c r="H173" s="25"/>
    </row>
    <row r="174" spans="8:8" x14ac:dyDescent="0.25">
      <c r="H174" s="25"/>
    </row>
    <row r="175" spans="8:8" x14ac:dyDescent="0.25">
      <c r="H175" s="25"/>
    </row>
    <row r="176" spans="8:8" x14ac:dyDescent="0.25">
      <c r="H176" s="25"/>
    </row>
    <row r="177" spans="8:8" x14ac:dyDescent="0.25">
      <c r="H177" s="25"/>
    </row>
    <row r="178" spans="8:8" x14ac:dyDescent="0.25">
      <c r="H178" s="25"/>
    </row>
    <row r="179" spans="8:8" x14ac:dyDescent="0.25">
      <c r="H179" s="25"/>
    </row>
    <row r="180" spans="8:8" x14ac:dyDescent="0.25">
      <c r="H180" s="25"/>
    </row>
    <row r="181" spans="8:8" x14ac:dyDescent="0.25">
      <c r="H181" s="25"/>
    </row>
    <row r="182" spans="8:8" x14ac:dyDescent="0.25">
      <c r="H182" s="25"/>
    </row>
    <row r="183" spans="8:8" x14ac:dyDescent="0.25">
      <c r="H183" s="25"/>
    </row>
    <row r="184" spans="8:8" x14ac:dyDescent="0.25">
      <c r="H184" s="25"/>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sheetData>
  <mergeCells count="6">
    <mergeCell ref="B80:H80"/>
    <mergeCell ref="A4:G4"/>
    <mergeCell ref="B47:H47"/>
    <mergeCell ref="B48:H48"/>
    <mergeCell ref="B49:H49"/>
    <mergeCell ref="B79:H79"/>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codeName="Sheet8">
    <pageSetUpPr fitToPage="1"/>
  </sheetPr>
  <dimension ref="A1:G92"/>
  <sheetViews>
    <sheetView showGridLines="0" zoomScaleSheetLayoutView="40" workbookViewId="0"/>
  </sheetViews>
  <sheetFormatPr defaultColWidth="9.140625" defaultRowHeight="15" x14ac:dyDescent="0.25"/>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 customWidth="1"/>
    <col min="8" max="16384" width="9.140625" style="16"/>
  </cols>
  <sheetData>
    <row r="1" spans="1:7" s="4" customFormat="1" x14ac:dyDescent="0.25">
      <c r="A1" s="1" t="s">
        <v>499</v>
      </c>
      <c r="B1" s="1"/>
      <c r="C1" s="1"/>
      <c r="D1" s="1"/>
      <c r="E1" s="2"/>
      <c r="F1" s="3"/>
      <c r="G1" s="3"/>
    </row>
    <row r="2" spans="1:7" s="4" customFormat="1" x14ac:dyDescent="0.25">
      <c r="A2" s="1" t="s">
        <v>250</v>
      </c>
      <c r="B2" s="1"/>
      <c r="C2" s="1"/>
      <c r="D2" s="1"/>
      <c r="E2" s="3"/>
      <c r="F2" s="3"/>
      <c r="G2" s="3"/>
    </row>
    <row r="3" spans="1:7" s="4" customFormat="1" x14ac:dyDescent="0.25">
      <c r="A3" s="1" t="s">
        <v>653</v>
      </c>
      <c r="B3" s="1"/>
      <c r="C3" s="1"/>
      <c r="D3" s="1"/>
      <c r="E3" s="2"/>
      <c r="F3" s="2"/>
      <c r="G3" s="3"/>
    </row>
    <row r="4" spans="1:7" s="5" customFormat="1" x14ac:dyDescent="0.25">
      <c r="A4" s="117"/>
      <c r="B4" s="117"/>
      <c r="C4" s="117"/>
      <c r="D4" s="117"/>
      <c r="E4" s="117"/>
      <c r="F4" s="117"/>
      <c r="G4" s="117"/>
    </row>
    <row r="5" spans="1:7" s="4" customFormat="1" ht="30" x14ac:dyDescent="0.25">
      <c r="A5" s="6" t="s">
        <v>116</v>
      </c>
      <c r="B5" s="6" t="s">
        <v>117</v>
      </c>
      <c r="C5" s="6" t="s">
        <v>118</v>
      </c>
      <c r="D5" s="6" t="s">
        <v>119</v>
      </c>
      <c r="E5" s="7" t="s">
        <v>0</v>
      </c>
      <c r="F5" s="7" t="s">
        <v>120</v>
      </c>
      <c r="G5" s="7" t="s">
        <v>1</v>
      </c>
    </row>
    <row r="6" spans="1:7" s="28" customFormat="1" x14ac:dyDescent="0.25">
      <c r="A6" s="33" t="s">
        <v>121</v>
      </c>
      <c r="B6" s="33"/>
      <c r="C6" s="69"/>
      <c r="D6" s="69"/>
      <c r="E6" s="34"/>
      <c r="F6" s="35"/>
      <c r="G6" s="32"/>
    </row>
    <row r="7" spans="1:7" s="28" customFormat="1" x14ac:dyDescent="0.25">
      <c r="A7" s="38" t="s">
        <v>122</v>
      </c>
      <c r="B7" s="38"/>
      <c r="C7" s="31"/>
      <c r="D7" s="70"/>
      <c r="E7" s="39"/>
      <c r="F7" s="35"/>
      <c r="G7" s="32"/>
    </row>
    <row r="8" spans="1:7" s="28" customFormat="1" x14ac:dyDescent="0.25">
      <c r="A8" s="40" t="s">
        <v>251</v>
      </c>
      <c r="B8" s="40" t="s">
        <v>22</v>
      </c>
      <c r="C8" s="37" t="s">
        <v>123</v>
      </c>
      <c r="D8" s="71" t="s">
        <v>124</v>
      </c>
      <c r="E8" s="41">
        <v>25</v>
      </c>
      <c r="F8" s="42">
        <v>9400</v>
      </c>
      <c r="G8" s="42">
        <v>0.26001435970793141</v>
      </c>
    </row>
    <row r="9" spans="1:7" s="28" customFormat="1" x14ac:dyDescent="0.25">
      <c r="A9" s="40" t="s">
        <v>253</v>
      </c>
      <c r="B9" s="40" t="s">
        <v>14</v>
      </c>
      <c r="C9" s="37" t="s">
        <v>127</v>
      </c>
      <c r="D9" s="71" t="s">
        <v>128</v>
      </c>
      <c r="E9" s="41">
        <v>50</v>
      </c>
      <c r="F9" s="42">
        <v>23105</v>
      </c>
      <c r="G9" s="42">
        <v>0.63910976394167596</v>
      </c>
    </row>
    <row r="10" spans="1:7" s="28" customFormat="1" x14ac:dyDescent="0.25">
      <c r="A10" s="40" t="s">
        <v>254</v>
      </c>
      <c r="B10" s="40" t="s">
        <v>33</v>
      </c>
      <c r="C10" s="37" t="s">
        <v>129</v>
      </c>
      <c r="D10" s="71" t="s">
        <v>130</v>
      </c>
      <c r="E10" s="41">
        <v>25</v>
      </c>
      <c r="F10" s="42">
        <v>64623.75</v>
      </c>
      <c r="G10" s="42">
        <v>1.7875641466144077</v>
      </c>
    </row>
    <row r="11" spans="1:7" s="28" customFormat="1" x14ac:dyDescent="0.25">
      <c r="A11" s="40" t="s">
        <v>256</v>
      </c>
      <c r="B11" s="40" t="s">
        <v>26</v>
      </c>
      <c r="C11" s="37" t="s">
        <v>133</v>
      </c>
      <c r="D11" s="71" t="s">
        <v>134</v>
      </c>
      <c r="E11" s="41">
        <v>15</v>
      </c>
      <c r="F11" s="42">
        <v>39959.25</v>
      </c>
      <c r="G11" s="42">
        <v>1.1053168939531017</v>
      </c>
    </row>
    <row r="12" spans="1:7" s="28" customFormat="1" ht="60" x14ac:dyDescent="0.25">
      <c r="A12" s="40" t="s">
        <v>257</v>
      </c>
      <c r="B12" s="40" t="s">
        <v>25</v>
      </c>
      <c r="C12" s="37" t="s">
        <v>135</v>
      </c>
      <c r="D12" s="71" t="s">
        <v>136</v>
      </c>
      <c r="E12" s="41">
        <v>25</v>
      </c>
      <c r="F12" s="42">
        <v>13930</v>
      </c>
      <c r="G12" s="42">
        <v>0.38531915220547708</v>
      </c>
    </row>
    <row r="13" spans="1:7" s="28" customFormat="1" ht="60" x14ac:dyDescent="0.25">
      <c r="A13" s="40" t="s">
        <v>260</v>
      </c>
      <c r="B13" s="40" t="s">
        <v>28</v>
      </c>
      <c r="C13" s="37" t="s">
        <v>139</v>
      </c>
      <c r="D13" s="71" t="s">
        <v>140</v>
      </c>
      <c r="E13" s="41">
        <v>25</v>
      </c>
      <c r="F13" s="42">
        <v>31486.25</v>
      </c>
      <c r="G13" s="42">
        <v>0.87094437588870788</v>
      </c>
    </row>
    <row r="14" spans="1:7" s="28" customFormat="1" ht="60" x14ac:dyDescent="0.25">
      <c r="A14" s="40" t="s">
        <v>259</v>
      </c>
      <c r="B14" s="40" t="s">
        <v>29</v>
      </c>
      <c r="C14" s="37" t="s">
        <v>139</v>
      </c>
      <c r="D14" s="71" t="s">
        <v>140</v>
      </c>
      <c r="E14" s="41">
        <v>10</v>
      </c>
      <c r="F14" s="42">
        <v>12463</v>
      </c>
      <c r="G14" s="42">
        <v>0.34474031542978179</v>
      </c>
    </row>
    <row r="15" spans="1:7" s="28" customFormat="1" ht="30" x14ac:dyDescent="0.25">
      <c r="A15" s="40" t="s">
        <v>264</v>
      </c>
      <c r="B15" s="40" t="s">
        <v>18</v>
      </c>
      <c r="C15" s="37" t="s">
        <v>620</v>
      </c>
      <c r="D15" s="71" t="s">
        <v>621</v>
      </c>
      <c r="E15" s="41">
        <v>10</v>
      </c>
      <c r="F15" s="42">
        <v>30815</v>
      </c>
      <c r="G15" s="42">
        <v>0.85237686110637301</v>
      </c>
    </row>
    <row r="16" spans="1:7" s="28" customFormat="1" x14ac:dyDescent="0.25">
      <c r="A16" s="40" t="s">
        <v>266</v>
      </c>
      <c r="B16" s="40" t="s">
        <v>4</v>
      </c>
      <c r="C16" s="37" t="s">
        <v>147</v>
      </c>
      <c r="D16" s="71" t="s">
        <v>148</v>
      </c>
      <c r="E16" s="41">
        <v>20</v>
      </c>
      <c r="F16" s="42">
        <v>34588</v>
      </c>
      <c r="G16" s="42">
        <v>0.95674219931680105</v>
      </c>
    </row>
    <row r="17" spans="1:7" s="28" customFormat="1" x14ac:dyDescent="0.25">
      <c r="A17" s="40" t="s">
        <v>500</v>
      </c>
      <c r="B17" s="40" t="s">
        <v>501</v>
      </c>
      <c r="C17" s="37" t="s">
        <v>502</v>
      </c>
      <c r="D17" s="71" t="s">
        <v>503</v>
      </c>
      <c r="E17" s="41">
        <v>10</v>
      </c>
      <c r="F17" s="42">
        <v>103023.5</v>
      </c>
      <c r="G17" s="42">
        <v>2.8497435518478795</v>
      </c>
    </row>
    <row r="18" spans="1:7" s="28" customFormat="1" x14ac:dyDescent="0.25">
      <c r="A18" s="40" t="s">
        <v>267</v>
      </c>
      <c r="B18" s="40" t="s">
        <v>3</v>
      </c>
      <c r="C18" s="37" t="s">
        <v>149</v>
      </c>
      <c r="D18" s="71" t="s">
        <v>150</v>
      </c>
      <c r="E18" s="41">
        <v>10</v>
      </c>
      <c r="F18" s="42">
        <v>41435</v>
      </c>
      <c r="G18" s="42">
        <v>1.1461377653721423</v>
      </c>
    </row>
    <row r="19" spans="1:7" s="28" customFormat="1" x14ac:dyDescent="0.25">
      <c r="A19" s="40" t="s">
        <v>268</v>
      </c>
      <c r="B19" s="40" t="s">
        <v>31</v>
      </c>
      <c r="C19" s="37" t="s">
        <v>151</v>
      </c>
      <c r="D19" s="71" t="s">
        <v>152</v>
      </c>
      <c r="E19" s="41">
        <v>350</v>
      </c>
      <c r="F19" s="42">
        <v>108902.5</v>
      </c>
      <c r="G19" s="42">
        <v>3.0123631710737229</v>
      </c>
    </row>
    <row r="20" spans="1:7" s="28" customFormat="1" x14ac:dyDescent="0.25">
      <c r="A20" s="40" t="s">
        <v>269</v>
      </c>
      <c r="B20" s="40" t="s">
        <v>32</v>
      </c>
      <c r="C20" s="37" t="s">
        <v>153</v>
      </c>
      <c r="D20" s="71" t="s">
        <v>154</v>
      </c>
      <c r="E20" s="41">
        <v>66</v>
      </c>
      <c r="F20" s="42">
        <v>15655.2</v>
      </c>
      <c r="G20" s="42">
        <v>0.43304008554251144</v>
      </c>
    </row>
    <row r="21" spans="1:7" s="28" customFormat="1" x14ac:dyDescent="0.25">
      <c r="A21" s="40" t="s">
        <v>270</v>
      </c>
      <c r="B21" s="40" t="s">
        <v>19</v>
      </c>
      <c r="C21" s="37" t="s">
        <v>155</v>
      </c>
      <c r="D21" s="71" t="s">
        <v>156</v>
      </c>
      <c r="E21" s="41">
        <v>25</v>
      </c>
      <c r="F21" s="42">
        <v>88150</v>
      </c>
      <c r="G21" s="42">
        <v>2.4383261498142716</v>
      </c>
    </row>
    <row r="22" spans="1:7" s="28" customFormat="1" ht="30" x14ac:dyDescent="0.25">
      <c r="A22" s="40" t="s">
        <v>273</v>
      </c>
      <c r="B22" s="40" t="s">
        <v>16</v>
      </c>
      <c r="C22" s="37" t="s">
        <v>161</v>
      </c>
      <c r="D22" s="71" t="s">
        <v>162</v>
      </c>
      <c r="E22" s="41">
        <v>20</v>
      </c>
      <c r="F22" s="42">
        <v>30858</v>
      </c>
      <c r="G22" s="42">
        <v>0.85356628849652616</v>
      </c>
    </row>
    <row r="23" spans="1:7" s="28" customFormat="1" x14ac:dyDescent="0.25">
      <c r="A23" s="40" t="s">
        <v>274</v>
      </c>
      <c r="B23" s="40" t="s">
        <v>15</v>
      </c>
      <c r="C23" s="37" t="s">
        <v>163</v>
      </c>
      <c r="D23" s="71" t="s">
        <v>164</v>
      </c>
      <c r="E23" s="41">
        <v>7</v>
      </c>
      <c r="F23" s="42">
        <v>26553.8</v>
      </c>
      <c r="G23" s="42">
        <v>0.73450737285239021</v>
      </c>
    </row>
    <row r="24" spans="1:7" s="28" customFormat="1" ht="30" x14ac:dyDescent="0.25">
      <c r="A24" s="40" t="s">
        <v>275</v>
      </c>
      <c r="B24" s="40" t="s">
        <v>8</v>
      </c>
      <c r="C24" s="37" t="s">
        <v>165</v>
      </c>
      <c r="D24" s="71" t="s">
        <v>166</v>
      </c>
      <c r="E24" s="41">
        <v>25</v>
      </c>
      <c r="F24" s="42">
        <v>42731.25</v>
      </c>
      <c r="G24" s="42">
        <v>1.181993468964845</v>
      </c>
    </row>
    <row r="25" spans="1:7" s="28" customFormat="1" ht="30" x14ac:dyDescent="0.25">
      <c r="A25" s="40" t="s">
        <v>277</v>
      </c>
      <c r="B25" s="40" t="s">
        <v>11</v>
      </c>
      <c r="C25" s="37" t="s">
        <v>165</v>
      </c>
      <c r="D25" s="71" t="s">
        <v>166</v>
      </c>
      <c r="E25" s="41">
        <v>50</v>
      </c>
      <c r="F25" s="42">
        <v>32102.5</v>
      </c>
      <c r="G25" s="42">
        <v>0.88799053005573048</v>
      </c>
    </row>
    <row r="26" spans="1:7" s="28" customFormat="1" ht="30" x14ac:dyDescent="0.25">
      <c r="A26" s="40" t="s">
        <v>281</v>
      </c>
      <c r="B26" s="40" t="s">
        <v>9</v>
      </c>
      <c r="C26" s="37" t="s">
        <v>165</v>
      </c>
      <c r="D26" s="71" t="s">
        <v>166</v>
      </c>
      <c r="E26" s="41">
        <v>50</v>
      </c>
      <c r="F26" s="42">
        <v>7807.5</v>
      </c>
      <c r="G26" s="42">
        <v>0.2159640546191143</v>
      </c>
    </row>
    <row r="27" spans="1:7" s="28" customFormat="1" x14ac:dyDescent="0.25">
      <c r="A27" s="40" t="s">
        <v>468</v>
      </c>
      <c r="B27" s="40" t="s">
        <v>460</v>
      </c>
      <c r="C27" s="37" t="s">
        <v>169</v>
      </c>
      <c r="D27" s="71" t="s">
        <v>170</v>
      </c>
      <c r="E27" s="41">
        <v>200</v>
      </c>
      <c r="F27" s="42">
        <v>76520</v>
      </c>
      <c r="G27" s="42">
        <v>2.1166275324309476</v>
      </c>
    </row>
    <row r="28" spans="1:7" s="28" customFormat="1" x14ac:dyDescent="0.25">
      <c r="A28" s="40" t="s">
        <v>469</v>
      </c>
      <c r="B28" s="40" t="s">
        <v>461</v>
      </c>
      <c r="C28" s="37" t="s">
        <v>169</v>
      </c>
      <c r="D28" s="71" t="s">
        <v>170</v>
      </c>
      <c r="E28" s="41">
        <v>25</v>
      </c>
      <c r="F28" s="42">
        <v>5823.75</v>
      </c>
      <c r="G28" s="42">
        <v>0.16109134333500696</v>
      </c>
    </row>
    <row r="29" spans="1:7" s="28" customFormat="1" x14ac:dyDescent="0.25">
      <c r="A29" s="40" t="s">
        <v>283</v>
      </c>
      <c r="B29" s="40" t="s">
        <v>23</v>
      </c>
      <c r="C29" s="37" t="s">
        <v>171</v>
      </c>
      <c r="D29" s="71" t="s">
        <v>172</v>
      </c>
      <c r="E29" s="41">
        <v>25</v>
      </c>
      <c r="F29" s="42">
        <v>35815</v>
      </c>
      <c r="G29" s="42">
        <v>0.99068237158931527</v>
      </c>
    </row>
    <row r="30" spans="1:7" s="28" customFormat="1" ht="30" x14ac:dyDescent="0.25">
      <c r="A30" s="40" t="s">
        <v>470</v>
      </c>
      <c r="B30" s="40" t="s">
        <v>462</v>
      </c>
      <c r="C30" s="37" t="s">
        <v>463</v>
      </c>
      <c r="D30" s="71" t="s">
        <v>464</v>
      </c>
      <c r="E30" s="41">
        <v>10</v>
      </c>
      <c r="F30" s="42">
        <v>14201</v>
      </c>
      <c r="G30" s="42">
        <v>0.39281531087365251</v>
      </c>
    </row>
    <row r="31" spans="1:7" s="28" customFormat="1" x14ac:dyDescent="0.25">
      <c r="A31" s="33"/>
      <c r="B31" s="33"/>
      <c r="C31" s="33"/>
      <c r="D31" s="33"/>
      <c r="E31" s="34"/>
      <c r="F31" s="35"/>
      <c r="G31" s="36"/>
    </row>
    <row r="32" spans="1:7" s="28" customFormat="1" x14ac:dyDescent="0.25">
      <c r="A32" s="33" t="s">
        <v>193</v>
      </c>
      <c r="B32" s="33"/>
      <c r="C32" s="33"/>
      <c r="D32" s="33"/>
      <c r="E32" s="34"/>
      <c r="F32" s="35"/>
      <c r="G32" s="36"/>
    </row>
    <row r="33" spans="1:7" s="28" customFormat="1" x14ac:dyDescent="0.25">
      <c r="A33" s="38" t="s">
        <v>217</v>
      </c>
      <c r="B33" s="38"/>
      <c r="C33" s="38"/>
      <c r="D33" s="38"/>
      <c r="E33" s="39"/>
      <c r="F33" s="35"/>
      <c r="G33" s="36"/>
    </row>
    <row r="34" spans="1:7" s="28" customFormat="1" x14ac:dyDescent="0.25">
      <c r="A34" s="40" t="s">
        <v>433</v>
      </c>
      <c r="B34" s="40" t="s">
        <v>434</v>
      </c>
      <c r="C34" s="40"/>
      <c r="D34" s="40"/>
      <c r="E34" s="41">
        <v>10000</v>
      </c>
      <c r="F34" s="42">
        <v>987196</v>
      </c>
      <c r="G34" s="42">
        <v>27.306929345343729</v>
      </c>
    </row>
    <row r="35" spans="1:7" s="28" customFormat="1" x14ac:dyDescent="0.25">
      <c r="A35" s="40" t="s">
        <v>332</v>
      </c>
      <c r="B35" s="40" t="s">
        <v>89</v>
      </c>
      <c r="C35" s="40"/>
      <c r="D35" s="40"/>
      <c r="E35" s="41">
        <v>5000</v>
      </c>
      <c r="F35" s="42">
        <v>505973.5</v>
      </c>
      <c r="G35" s="42">
        <v>13.995784641668193</v>
      </c>
    </row>
    <row r="36" spans="1:7" s="28" customFormat="1" x14ac:dyDescent="0.25">
      <c r="A36" s="40" t="s">
        <v>431</v>
      </c>
      <c r="B36" s="40" t="s">
        <v>432</v>
      </c>
      <c r="C36" s="40"/>
      <c r="D36" s="40"/>
      <c r="E36" s="41">
        <v>5000</v>
      </c>
      <c r="F36" s="42">
        <v>502237.5</v>
      </c>
      <c r="G36" s="42">
        <v>13.892442764235339</v>
      </c>
    </row>
    <row r="37" spans="1:7" s="4" customFormat="1" x14ac:dyDescent="0.25">
      <c r="A37" s="6"/>
      <c r="B37" s="6"/>
      <c r="C37" s="6"/>
      <c r="D37" s="6"/>
      <c r="E37" s="7"/>
      <c r="F37" s="7"/>
      <c r="G37" s="7"/>
    </row>
    <row r="38" spans="1:7" s="4" customFormat="1" x14ac:dyDescent="0.25">
      <c r="A38" s="8" t="s">
        <v>177</v>
      </c>
      <c r="B38" s="9"/>
      <c r="C38" s="9"/>
      <c r="D38" s="9"/>
      <c r="E38" s="10"/>
      <c r="F38" s="11"/>
      <c r="G38" s="11"/>
    </row>
    <row r="39" spans="1:7" s="4" customFormat="1" x14ac:dyDescent="0.25">
      <c r="A39" s="9" t="s">
        <v>178</v>
      </c>
      <c r="B39" s="9"/>
      <c r="C39" s="12"/>
      <c r="D39" s="13"/>
      <c r="E39" s="10"/>
      <c r="F39" s="11"/>
      <c r="G39" s="11"/>
    </row>
    <row r="40" spans="1:7" s="4" customFormat="1" ht="30" x14ac:dyDescent="0.25">
      <c r="A40" s="92" t="s">
        <v>286</v>
      </c>
      <c r="B40" s="9" t="s">
        <v>552</v>
      </c>
      <c r="C40" s="12" t="s">
        <v>179</v>
      </c>
      <c r="D40" s="13" t="s">
        <v>180</v>
      </c>
      <c r="E40" s="10">
        <v>572.05999999999995</v>
      </c>
      <c r="F40" s="11">
        <v>712258.18</v>
      </c>
      <c r="G40" s="11">
        <v>19.701846236110271</v>
      </c>
    </row>
    <row r="41" spans="1:7" s="4" customFormat="1" x14ac:dyDescent="0.25">
      <c r="A41" s="9"/>
      <c r="B41" s="9"/>
      <c r="C41" s="9"/>
      <c r="D41" s="13"/>
      <c r="E41" s="10"/>
      <c r="F41" s="11"/>
      <c r="G41" s="11"/>
    </row>
    <row r="42" spans="1:7" s="4" customFormat="1" x14ac:dyDescent="0.25">
      <c r="A42" s="92" t="s">
        <v>364</v>
      </c>
      <c r="B42" s="9"/>
      <c r="C42" s="9"/>
      <c r="D42" s="13"/>
      <c r="E42" s="10"/>
      <c r="F42" s="11">
        <v>17570.52</v>
      </c>
      <c r="G42" s="11">
        <v>0.48601994761014916</v>
      </c>
    </row>
    <row r="43" spans="1:7" s="4" customFormat="1" x14ac:dyDescent="0.25">
      <c r="A43" s="6" t="s">
        <v>182</v>
      </c>
      <c r="B43" s="6"/>
      <c r="C43" s="6"/>
      <c r="D43" s="6"/>
      <c r="E43" s="14">
        <f>SUM(E6:E42)</f>
        <v>21650.06</v>
      </c>
      <c r="F43" s="14">
        <f>SUM(F6:F42)</f>
        <v>3615184.95</v>
      </c>
      <c r="G43" s="14">
        <f>SUM(G6:G42)</f>
        <v>99.999999999999986</v>
      </c>
    </row>
    <row r="44" spans="1:7" s="4" customFormat="1" x14ac:dyDescent="0.25">
      <c r="A44" s="6"/>
      <c r="B44" s="6"/>
      <c r="C44" s="6"/>
      <c r="D44" s="6"/>
      <c r="E44" s="14"/>
      <c r="F44" s="14"/>
      <c r="G44" s="14"/>
    </row>
    <row r="45" spans="1:7" s="4" customFormat="1" x14ac:dyDescent="0.25">
      <c r="A45" s="45" t="s">
        <v>39</v>
      </c>
      <c r="B45" s="110">
        <v>20.18</v>
      </c>
      <c r="C45" s="111"/>
      <c r="D45" s="111"/>
      <c r="E45" s="111"/>
      <c r="F45" s="111"/>
      <c r="G45" s="112"/>
    </row>
    <row r="46" spans="1:7" s="4" customFormat="1" x14ac:dyDescent="0.25">
      <c r="A46" s="45" t="s">
        <v>215</v>
      </c>
      <c r="B46" s="110">
        <v>9.6</v>
      </c>
      <c r="C46" s="111"/>
      <c r="D46" s="111"/>
      <c r="E46" s="111"/>
      <c r="F46" s="111"/>
      <c r="G46" s="112"/>
    </row>
    <row r="47" spans="1:7" s="4" customFormat="1" ht="30" x14ac:dyDescent="0.25">
      <c r="A47" s="38" t="s">
        <v>216</v>
      </c>
      <c r="B47" s="110">
        <v>7.45</v>
      </c>
      <c r="C47" s="111"/>
      <c r="D47" s="111"/>
      <c r="E47" s="111"/>
      <c r="F47" s="111"/>
      <c r="G47" s="112"/>
    </row>
    <row r="48" spans="1:7" s="4" customFormat="1" x14ac:dyDescent="0.25">
      <c r="A48" s="45"/>
      <c r="B48" s="45"/>
      <c r="C48" s="45"/>
      <c r="D48" s="45"/>
      <c r="E48" s="50"/>
      <c r="F48" s="35"/>
      <c r="G48" s="32"/>
    </row>
    <row r="49" spans="1:7" s="4" customFormat="1" x14ac:dyDescent="0.25">
      <c r="A49" s="51" t="s">
        <v>72</v>
      </c>
      <c r="B49" s="51"/>
      <c r="C49" s="51"/>
      <c r="D49" s="51"/>
      <c r="E49" s="52"/>
      <c r="F49" s="35"/>
      <c r="G49" s="32"/>
    </row>
    <row r="50" spans="1:7" s="4" customFormat="1" x14ac:dyDescent="0.25">
      <c r="A50" s="40" t="s">
        <v>217</v>
      </c>
      <c r="B50" s="40"/>
      <c r="C50" s="40"/>
      <c r="D50" s="40"/>
      <c r="E50" s="41"/>
      <c r="F50" s="42">
        <v>1995407</v>
      </c>
      <c r="G50" s="42">
        <v>55.195156751247261</v>
      </c>
    </row>
    <row r="51" spans="1:7" s="4" customFormat="1" x14ac:dyDescent="0.25">
      <c r="A51" s="49" t="s">
        <v>218</v>
      </c>
      <c r="B51" s="49"/>
      <c r="C51" s="49"/>
      <c r="D51" s="49"/>
      <c r="E51" s="50"/>
      <c r="F51" s="42">
        <v>0</v>
      </c>
      <c r="G51" s="42">
        <v>0</v>
      </c>
    </row>
    <row r="52" spans="1:7" s="4" customFormat="1" x14ac:dyDescent="0.25">
      <c r="A52" s="40" t="s">
        <v>241</v>
      </c>
      <c r="B52" s="49"/>
      <c r="C52" s="49"/>
      <c r="D52" s="49"/>
      <c r="E52" s="50"/>
      <c r="F52" s="42">
        <v>0</v>
      </c>
      <c r="G52" s="42">
        <v>0</v>
      </c>
    </row>
    <row r="53" spans="1:7" s="4" customFormat="1" x14ac:dyDescent="0.25">
      <c r="A53" s="49" t="s">
        <v>73</v>
      </c>
      <c r="B53" s="49"/>
      <c r="C53" s="49"/>
      <c r="D53" s="49"/>
      <c r="E53" s="50"/>
      <c r="F53" s="42">
        <v>0</v>
      </c>
      <c r="G53" s="42">
        <v>0</v>
      </c>
    </row>
    <row r="54" spans="1:7" s="4" customFormat="1" x14ac:dyDescent="0.25">
      <c r="A54" s="49" t="s">
        <v>219</v>
      </c>
      <c r="B54" s="49"/>
      <c r="C54" s="49"/>
      <c r="D54" s="49"/>
      <c r="E54" s="50"/>
      <c r="F54" s="42">
        <v>0</v>
      </c>
      <c r="G54" s="42">
        <v>0</v>
      </c>
    </row>
    <row r="55" spans="1:7" s="4" customFormat="1" x14ac:dyDescent="0.25">
      <c r="A55" s="49" t="s">
        <v>220</v>
      </c>
      <c r="B55" s="49"/>
      <c r="C55" s="49"/>
      <c r="D55" s="49"/>
      <c r="E55" s="50"/>
      <c r="F55" s="42">
        <v>0</v>
      </c>
      <c r="G55" s="42">
        <v>0</v>
      </c>
    </row>
    <row r="56" spans="1:7" s="4" customFormat="1" x14ac:dyDescent="0.25">
      <c r="A56" s="49" t="s">
        <v>221</v>
      </c>
      <c r="B56" s="49"/>
      <c r="C56" s="49"/>
      <c r="D56" s="49"/>
      <c r="E56" s="50"/>
      <c r="F56" s="42">
        <v>0</v>
      </c>
      <c r="G56" s="42">
        <v>0</v>
      </c>
    </row>
    <row r="57" spans="1:7" s="4" customFormat="1" x14ac:dyDescent="0.25">
      <c r="A57" s="49" t="s">
        <v>222</v>
      </c>
      <c r="B57" s="49"/>
      <c r="C57" s="49"/>
      <c r="D57" s="49"/>
      <c r="E57" s="50"/>
      <c r="F57" s="42">
        <v>0</v>
      </c>
      <c r="G57" s="42">
        <v>0</v>
      </c>
    </row>
    <row r="58" spans="1:7" s="4" customFormat="1" x14ac:dyDescent="0.25">
      <c r="A58" s="49" t="s">
        <v>223</v>
      </c>
      <c r="B58" s="49"/>
      <c r="C58" s="49"/>
      <c r="D58" s="49"/>
      <c r="E58" s="50"/>
      <c r="F58" s="42">
        <v>0</v>
      </c>
      <c r="G58" s="42">
        <v>0</v>
      </c>
    </row>
    <row r="59" spans="1:7" s="4" customFormat="1" x14ac:dyDescent="0.25">
      <c r="A59" s="49" t="s">
        <v>224</v>
      </c>
      <c r="B59" s="49"/>
      <c r="C59" s="49"/>
      <c r="D59" s="49"/>
      <c r="E59" s="50"/>
      <c r="F59" s="42">
        <v>0</v>
      </c>
      <c r="G59" s="42">
        <v>0</v>
      </c>
    </row>
    <row r="60" spans="1:7" s="4" customFormat="1" x14ac:dyDescent="0.25">
      <c r="A60" s="49" t="s">
        <v>225</v>
      </c>
      <c r="B60" s="49"/>
      <c r="C60" s="49"/>
      <c r="D60" s="49"/>
      <c r="E60" s="50"/>
      <c r="F60" s="42">
        <v>0</v>
      </c>
      <c r="G60" s="42">
        <v>0</v>
      </c>
    </row>
    <row r="61" spans="1:7" s="4" customFormat="1" x14ac:dyDescent="0.25">
      <c r="A61" s="49" t="s">
        <v>226</v>
      </c>
      <c r="B61" s="49"/>
      <c r="C61" s="49"/>
      <c r="D61" s="49"/>
      <c r="E61" s="50"/>
      <c r="F61" s="42">
        <v>0</v>
      </c>
      <c r="G61" s="42">
        <v>0</v>
      </c>
    </row>
    <row r="62" spans="1:7" s="4" customFormat="1" x14ac:dyDescent="0.25">
      <c r="A62" s="49" t="s">
        <v>227</v>
      </c>
      <c r="B62" s="49"/>
      <c r="C62" s="49"/>
      <c r="D62" s="49"/>
      <c r="E62" s="50"/>
      <c r="F62" s="42">
        <v>0</v>
      </c>
      <c r="G62" s="42">
        <v>0</v>
      </c>
    </row>
    <row r="63" spans="1:7" s="4" customFormat="1" x14ac:dyDescent="0.25">
      <c r="A63" s="49" t="s">
        <v>228</v>
      </c>
      <c r="B63" s="49"/>
      <c r="C63" s="49"/>
      <c r="D63" s="49"/>
      <c r="E63" s="50"/>
      <c r="F63" s="42">
        <v>0</v>
      </c>
      <c r="G63" s="42">
        <v>0</v>
      </c>
    </row>
    <row r="64" spans="1:7" s="4" customFormat="1" x14ac:dyDescent="0.25">
      <c r="A64" s="49" t="s">
        <v>245</v>
      </c>
      <c r="B64" s="49"/>
      <c r="C64" s="49"/>
      <c r="D64" s="49"/>
      <c r="E64" s="50"/>
      <c r="F64" s="42">
        <v>0</v>
      </c>
      <c r="G64" s="42">
        <v>0</v>
      </c>
    </row>
    <row r="65" spans="1:7" s="4" customFormat="1" x14ac:dyDescent="0.25">
      <c r="A65" s="49" t="s">
        <v>231</v>
      </c>
      <c r="B65" s="49"/>
      <c r="C65" s="49"/>
      <c r="D65" s="49"/>
      <c r="E65" s="50"/>
      <c r="F65" s="42"/>
      <c r="G65" s="42"/>
    </row>
    <row r="66" spans="1:7" s="4" customFormat="1" x14ac:dyDescent="0.25">
      <c r="A66" s="53" t="s">
        <v>37</v>
      </c>
      <c r="B66" s="54"/>
      <c r="C66" s="54"/>
      <c r="D66" s="54"/>
      <c r="E66" s="50"/>
      <c r="F66" s="36">
        <f>SUM(F50:F65)</f>
        <v>1995407</v>
      </c>
      <c r="G66" s="36">
        <f>SUM(G50:G65)</f>
        <v>55.195156751247261</v>
      </c>
    </row>
    <row r="67" spans="1:7" s="4" customFormat="1" x14ac:dyDescent="0.25">
      <c r="A67" s="53"/>
      <c r="B67" s="54"/>
      <c r="C67" s="54"/>
      <c r="D67" s="54"/>
      <c r="E67" s="50"/>
      <c r="F67" s="42"/>
      <c r="G67" s="36"/>
    </row>
    <row r="68" spans="1:7" s="4" customFormat="1" x14ac:dyDescent="0.25">
      <c r="A68" s="55" t="s">
        <v>232</v>
      </c>
      <c r="B68" s="56"/>
      <c r="C68" s="56"/>
      <c r="D68" s="56"/>
      <c r="E68" s="50"/>
      <c r="F68" s="42">
        <v>0</v>
      </c>
      <c r="G68" s="42">
        <v>0</v>
      </c>
    </row>
    <row r="69" spans="1:7" s="4" customFormat="1" x14ac:dyDescent="0.25">
      <c r="A69" s="55" t="s">
        <v>40</v>
      </c>
      <c r="B69" s="56"/>
      <c r="C69" s="56"/>
      <c r="D69" s="56"/>
      <c r="E69" s="50"/>
      <c r="F69" s="42">
        <v>889949.25</v>
      </c>
      <c r="G69" s="42">
        <v>24.616977065032316</v>
      </c>
    </row>
    <row r="70" spans="1:7" s="4" customFormat="1" x14ac:dyDescent="0.25">
      <c r="A70" s="55" t="s">
        <v>233</v>
      </c>
      <c r="B70" s="56"/>
      <c r="C70" s="56"/>
      <c r="D70" s="56"/>
      <c r="E70" s="50"/>
      <c r="F70" s="42">
        <v>0</v>
      </c>
      <c r="G70" s="42">
        <v>0</v>
      </c>
    </row>
    <row r="71" spans="1:7" s="4" customFormat="1" x14ac:dyDescent="0.25">
      <c r="A71" s="55" t="s">
        <v>234</v>
      </c>
      <c r="B71" s="56"/>
      <c r="C71" s="56"/>
      <c r="D71" s="56"/>
      <c r="E71" s="50"/>
      <c r="F71" s="42">
        <v>712258.18</v>
      </c>
      <c r="G71" s="42">
        <v>19.701846236110271</v>
      </c>
    </row>
    <row r="72" spans="1:7" s="4" customFormat="1" x14ac:dyDescent="0.25">
      <c r="A72" s="49" t="s">
        <v>235</v>
      </c>
      <c r="B72" s="56"/>
      <c r="C72" s="56"/>
      <c r="D72" s="56"/>
      <c r="E72" s="50"/>
      <c r="F72" s="42">
        <v>17570.52</v>
      </c>
      <c r="G72" s="42">
        <v>0.48601994761014916</v>
      </c>
    </row>
    <row r="73" spans="1:7" s="4" customFormat="1" x14ac:dyDescent="0.25">
      <c r="A73" s="49" t="s">
        <v>236</v>
      </c>
      <c r="B73" s="56"/>
      <c r="C73" s="56"/>
      <c r="D73" s="56"/>
      <c r="E73" s="50"/>
      <c r="F73" s="42">
        <v>0</v>
      </c>
      <c r="G73" s="42">
        <v>0</v>
      </c>
    </row>
    <row r="74" spans="1:7" s="4" customFormat="1" x14ac:dyDescent="0.25">
      <c r="A74" s="49" t="s">
        <v>237</v>
      </c>
      <c r="B74" s="49"/>
      <c r="C74" s="49"/>
      <c r="D74" s="49"/>
      <c r="E74" s="50"/>
      <c r="F74" s="42">
        <v>0</v>
      </c>
      <c r="G74" s="42">
        <v>0</v>
      </c>
    </row>
    <row r="75" spans="1:7" s="4" customFormat="1" x14ac:dyDescent="0.25">
      <c r="A75" s="53" t="s">
        <v>38</v>
      </c>
      <c r="B75" s="49"/>
      <c r="C75" s="49"/>
      <c r="D75" s="49"/>
      <c r="E75" s="50"/>
      <c r="F75" s="57">
        <f>SUM(F66:F74)</f>
        <v>3615184.95</v>
      </c>
      <c r="G75" s="57">
        <f>SUM(G66:G74)</f>
        <v>100</v>
      </c>
    </row>
    <row r="76" spans="1:7" s="4" customFormat="1" x14ac:dyDescent="0.25">
      <c r="A76" s="49"/>
      <c r="B76" s="49"/>
      <c r="C76" s="49"/>
      <c r="D76" s="49"/>
      <c r="E76" s="50"/>
      <c r="F76" s="50"/>
      <c r="G76" s="50"/>
    </row>
    <row r="77" spans="1:7" x14ac:dyDescent="0.25">
      <c r="A77" s="15" t="s">
        <v>183</v>
      </c>
      <c r="B77" s="118">
        <v>322639.87290000002</v>
      </c>
      <c r="C77" s="118"/>
      <c r="D77" s="118"/>
      <c r="E77" s="118"/>
      <c r="F77" s="118"/>
      <c r="G77" s="118"/>
    </row>
    <row r="78" spans="1:7" x14ac:dyDescent="0.25">
      <c r="A78" s="15" t="s">
        <v>184</v>
      </c>
      <c r="B78" s="118">
        <v>11.205</v>
      </c>
      <c r="C78" s="118"/>
      <c r="D78" s="118"/>
      <c r="E78" s="118"/>
      <c r="F78" s="118"/>
      <c r="G78" s="118"/>
    </row>
    <row r="79" spans="1:7" x14ac:dyDescent="0.25">
      <c r="A79" s="17"/>
      <c r="B79" s="17"/>
      <c r="C79" s="17"/>
      <c r="D79" s="17"/>
      <c r="E79" s="18"/>
      <c r="F79" s="19"/>
      <c r="G79" s="20"/>
    </row>
    <row r="80" spans="1:7" x14ac:dyDescent="0.25">
      <c r="A80" s="21" t="s">
        <v>185</v>
      </c>
    </row>
    <row r="81" spans="1:6" x14ac:dyDescent="0.25">
      <c r="A81" s="22" t="s">
        <v>186</v>
      </c>
      <c r="F81" s="2" t="s">
        <v>41</v>
      </c>
    </row>
    <row r="82" spans="1:6" x14ac:dyDescent="0.25">
      <c r="F82" s="2"/>
    </row>
    <row r="83" spans="1:6" x14ac:dyDescent="0.25">
      <c r="A83" s="22" t="s">
        <v>187</v>
      </c>
      <c r="F83" s="2" t="s">
        <v>41</v>
      </c>
    </row>
    <row r="84" spans="1:6" x14ac:dyDescent="0.25">
      <c r="A84" s="21"/>
      <c r="F84" s="2"/>
    </row>
    <row r="85" spans="1:6" x14ac:dyDescent="0.25">
      <c r="A85" s="22" t="s">
        <v>188</v>
      </c>
      <c r="F85" s="24">
        <v>10.8649</v>
      </c>
    </row>
    <row r="86" spans="1:6" x14ac:dyDescent="0.25">
      <c r="A86" s="22" t="s">
        <v>189</v>
      </c>
      <c r="F86" s="24">
        <v>11.205</v>
      </c>
    </row>
    <row r="87" spans="1:6" x14ac:dyDescent="0.25">
      <c r="F87" s="24"/>
    </row>
    <row r="88" spans="1:6" x14ac:dyDescent="0.25">
      <c r="A88" s="22" t="s">
        <v>190</v>
      </c>
      <c r="F88" s="2" t="s">
        <v>41</v>
      </c>
    </row>
    <row r="89" spans="1:6" x14ac:dyDescent="0.25">
      <c r="F89" s="2"/>
    </row>
    <row r="90" spans="1:6" x14ac:dyDescent="0.25">
      <c r="A90" s="22" t="s">
        <v>191</v>
      </c>
      <c r="F90" s="2" t="s">
        <v>41</v>
      </c>
    </row>
    <row r="91" spans="1:6" x14ac:dyDescent="0.25">
      <c r="F91" s="2"/>
    </row>
    <row r="92" spans="1:6" x14ac:dyDescent="0.25">
      <c r="F92" s="2"/>
    </row>
  </sheetData>
  <mergeCells count="6">
    <mergeCell ref="A4:G4"/>
    <mergeCell ref="B77:G77"/>
    <mergeCell ref="B78:G78"/>
    <mergeCell ref="B45:G45"/>
    <mergeCell ref="B46:G46"/>
    <mergeCell ref="B47:G47"/>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Shyamkumar Suresh Gupta</cp:lastModifiedBy>
  <dcterms:created xsi:type="dcterms:W3CDTF">2023-05-09T06:08:38Z</dcterms:created>
  <dcterms:modified xsi:type="dcterms:W3CDTF">2024-01-08T18:55:02Z</dcterms:modified>
</cp:coreProperties>
</file>